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E:\FDPP 2026\FDPP\"/>
    </mc:Choice>
  </mc:AlternateContent>
  <xr:revisionPtr revIDLastSave="0" documentId="8_{EF330261-48E9-4ED7-B5EF-AAF4A852E9A8}" xr6:coauthVersionLast="47" xr6:coauthVersionMax="47" xr10:uidLastSave="{00000000-0000-0000-0000-000000000000}"/>
  <bookViews>
    <workbookView xWindow="-120" yWindow="-120" windowWidth="24240" windowHeight="13020" xr2:uid="{00000000-000D-0000-FFFF-FFFF00000000}"/>
  </bookViews>
  <sheets>
    <sheet name="For Printing" sheetId="2" r:id="rId1"/>
    <sheet name="FDPP LICENSE" sheetId="3" state="hidden" r:id="rId2"/>
  </sheets>
  <definedNames>
    <definedName name="_xlnm.Print_Area" localSheetId="0">'For Printing'!$A$2:$I$153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1" i="2" l="1"/>
  <c r="H151" i="2"/>
  <c r="G151" i="2"/>
  <c r="I145" i="2"/>
  <c r="H145" i="2"/>
  <c r="G145" i="2"/>
  <c r="I130" i="2"/>
  <c r="H130" i="2"/>
  <c r="G130" i="2"/>
  <c r="I11" i="2"/>
</calcChain>
</file>

<file path=xl/sharedStrings.xml><?xml version="1.0" encoding="utf-8"?>
<sst xmlns="http://schemas.openxmlformats.org/spreadsheetml/2006/main" count="619" uniqueCount="406">
  <si>
    <t xml:space="preserve"> </t>
  </si>
  <si>
    <t>(PCW-DILG-DBM-NEDA JMC No. 2016-01 dated January 12, 2016, Annex E)</t>
  </si>
  <si>
    <t>ANNUAL GENDER AND DEVELOPMENT (GAD) ACCOMPLISHMENT REPORT</t>
  </si>
  <si>
    <t>REGION:</t>
  </si>
  <si>
    <t>XII</t>
  </si>
  <si>
    <t>CALENDAR YEAR:</t>
  </si>
  <si>
    <t>PROVINCE:</t>
  </si>
  <si>
    <t>SARANGANI</t>
  </si>
  <si>
    <t>CITY/MUNICIPALITY:</t>
  </si>
  <si>
    <t>GLAN</t>
  </si>
  <si>
    <t xml:space="preserve">Total LGU Budget: </t>
  </si>
  <si>
    <t>Total GAD Expenditure:</t>
  </si>
  <si>
    <t>Gender Issue or GAD Mandate
(1)</t>
  </si>
  <si>
    <t>GAD Objective
(2)</t>
  </si>
  <si>
    <t>Relevant LGU Program or Project
(3)</t>
  </si>
  <si>
    <t>GAD Activity
(4)</t>
  </si>
  <si>
    <t>Performance Indicator and Target
(5)</t>
  </si>
  <si>
    <t>Actual Results
(6)</t>
  </si>
  <si>
    <t>Approved GAD Budget
(7)</t>
  </si>
  <si>
    <t>Actual Cost or GAD Expenditure
(8)</t>
  </si>
  <si>
    <t>Variance or Remarks
(9)</t>
  </si>
  <si>
    <t>CLIENT-FOCUSED</t>
  </si>
  <si>
    <t>Gender Issue</t>
  </si>
  <si>
    <t>High number of Out of School Youth, and Adults (OSYA) who did not finish their elementary and secondary education and not enrolled in Alternative Learning System literacy Program.
Supporting Statistics Data: 
Illiteracy: Women- 3,573 &amp; Men - 4,607 = Total - 8,180 
Not Attending School: Women - 29,594 &amp; Men- 28,784 = Total - 58,378
Source: CBMS</t>
  </si>
  <si>
    <t>To give recognition of all ALS graduates and ALS Accreditation and Equivalency Test Passers.</t>
  </si>
  <si>
    <t>Support to Alternative Learning System Literacy Program- Completion Exercises</t>
  </si>
  <si>
    <t>Conduct Completion Exercises for 176 Learners</t>
  </si>
  <si>
    <t>176 (85 Male &amp;91 Female) Completers on ALS Graduation Ceremony</t>
  </si>
  <si>
    <t>23Male &amp; 31 Female Completers
Total:   54 Elementary Graduates
58  Male &amp; 67 Female Graduates
Total:   125 Junior High School Completers</t>
  </si>
  <si>
    <t>Php 450.00
Fully Implemented</t>
  </si>
  <si>
    <t>Incidence of Mental health illness among women, out of 128 diagnosed, 70 are male and 58 female for 2022.
Supporting Statistics Data: 188 (male-112 &amp; female-76) of patients diagnosed and registered at mental health registry.
Source: RHU</t>
  </si>
  <si>
    <t>To strengthen the Mental Health Program of the Municipality</t>
  </si>
  <si>
    <t>Mental Health Program</t>
  </si>
  <si>
    <t>Provision of maintenance medication for patients with psychiatric and behavior disorder</t>
  </si>
  <si>
    <t>At least 80% of enrolled clients are provided with maintenance medications</t>
  </si>
  <si>
    <t>253 (male-145; female-108) patients provided with maintenance medications</t>
  </si>
  <si>
    <t>Php 5,410.00 
Fully Implemented</t>
  </si>
  <si>
    <t>Endemicity of Tuberculosis across all gender and ages
Supporting Statistics Data: 272 (93%) (male-170 &amp; female-102) identified PTB patients given treatment (Success Rate). 516 (61%) (Male-306 &amp; Female-210) presumptive patients tested (Case Notification Rate) 22 (male-11 &amp; female-11) children tested Positive for TB in children (IPT) using PPD skin test. 13 (male-7 &amp; female-6) children given treatment (Success Rate)
Source: TB Laboratory Registration</t>
  </si>
  <si>
    <t>To reduce morbidity and mortality of Tuberculosis</t>
  </si>
  <si>
    <t>National Tuberculosis Program ( TB in Adult and in Children)</t>
  </si>
  <si>
    <t>Intensified Screening through Active Case Finding, DSSM, ChestXray and PPD Treatment of PTB patients either clinically diagnosed or bacteriologically confirmed</t>
  </si>
  <si>
    <t>Total Notified Cases/Baseline Data: 750
90% Treatment Success Rate</t>
  </si>
  <si>
    <t>80%/607 of 761 (male-375; female-232) diagnosed with PTB all forms
96%/325 of 359 (male-209; female-116) of PTB patients with successful treatment</t>
  </si>
  <si>
    <t>Php 1,609.00
Fully Implemented</t>
  </si>
  <si>
    <t>High number of Out of School Youth, and Adults (OSYA) who did not finish their elementary and secondary education and not enrolled in Alternative Learning System literacy Program.
Supporting StatisticsData:
Illiteracy: Women- 3,573 &amp; Men - 4,607 = Total - 8,180
Not Attending School: Women - 29,594 &amp; Men- 28,784 = Total - 58,378
Source: CBMS, 2022</t>
  </si>
  <si>
    <t>To reach out and reduce the number of Out of School Youth ,and Adults (OSYA) who are illiterates and undergraduates ( both Elementary and JHS).</t>
  </si>
  <si>
    <t>Support to Alternative Learning System Literacy Program- Literacy Mapping</t>
  </si>
  <si>
    <t>Conduct literacy mapping, kumustahan sa barangay and orientation with regards of the Alternative Learning System Program 10 selected barangays of Municipality of Glan</t>
  </si>
  <si>
    <t>750 (355 Male &amp;405 Female) learners mapped out. Fliers and ALS Forms were given to the learners who attended the orientation.</t>
  </si>
  <si>
    <t>Male -417 and  Female -439,  a total of 856 learners mapped out for the S.Y. 2025-2026.</t>
  </si>
  <si>
    <t>Php 36.12
Fully Implemented</t>
  </si>
  <si>
    <t>High number of Out of School Youth, and Adults (OSYA) who did not finish their elementary and secondary education and not enrolled in Alternative Learning System literacy Program.
Supporting StatisticsData:
Illiteracy: Women- 3,573 &amp; Men - 4,607 = Total - 8,180
Not Attending School: Women - 29,594 &amp; Men- 28,784 = Total - 58,378
Source: CBMS</t>
  </si>
  <si>
    <t>To reach out and reduce the number of Out of School Youth ,and Adults (OSYA) who are illiterates and undergraduates (both Elementary and JHS).</t>
  </si>
  <si>
    <t>Support to Alternative Learning System-Literacy Program</t>
  </si>
  <si>
    <t>Conduct Basic Literacy Program Class/learning sessions to illiterate Men and Women in selected barangays of Glan</t>
  </si>
  <si>
    <t>Lessened the number of illiterates by 100 (60 female &amp; 40male) per school year by enrolling the Basic Literacy Program Level I and II.</t>
  </si>
  <si>
    <t>110 enrolled in Basic Literacy Program Level I and II
Male - 43, &amp;
Female - 67</t>
  </si>
  <si>
    <t>Php 0.00
Fully Implemented</t>
  </si>
  <si>
    <t>High number of Out of School Youth, and Adults (OSYA) who did not finish their elementary and secondary educationand not enrolled in Alternative Learning System literacy Program.
Supporting StatisticsData:
Illiteracy: Women- 3,573 &amp; Men - 4,607 = Total - 8,180
Not Attending School: Women - 29,594 &amp; Men- 28,784 = Total - 58,378
Source: CBMS</t>
  </si>
  <si>
    <t>To reduce the number of undergraduate men and women by 200 at the end of the school year and be involved in activities that will amplify their personal growth and provide a dynamic human experience of well-being.</t>
  </si>
  <si>
    <t>Support to Alternative Learning System Literacy Program - Accreditation and Equivalency</t>
  </si>
  <si>
    <t>Conduct Accreditation and Equivalency Junior High School and Elementary level learning session in selected barangay of Municipality of Glan.</t>
  </si>
  <si>
    <t>750 undergraduate 405 undergraduate women and 355 undergraduate men enrolled the Accreditation and Equivalency Program Elementary and Junior High School Level.</t>
  </si>
  <si>
    <t>770 enrolled Learners:
Elementary: 
Male - 67 &amp;
Female - 79 
Total:  146
Junior High School: 
Male - 292 &amp; 
Female - 332
Total:  624</t>
  </si>
  <si>
    <t>High number of Out of School Youth, and Adults (OSYA) who did not finish their elementary and secondary education and not enrolled in Alternative Learning System literacy Program.
Supporting StatisticsData:
Illiteracy: Women- 3,573 &amp; Men - 4,607 = Total - 8,180
Not Attending School: Women - 29,594 &amp; Men- 28,784 = Total - 58,378
Source: CBMS</t>
  </si>
  <si>
    <t>To provide avenue for the learners to hone their physical and mental ability through literacy, sports, musical and literacy competition. 
To develop the literacy skills, confidence and the love for sports and spirit of sportsmanship among learners and to strengthen learners social development and camaraderie through a friendly competition.</t>
  </si>
  <si>
    <t>Support to Alternative Learning System Literacy Program - Municipal &amp; Provincial Literacy Day</t>
  </si>
  <si>
    <t>Conduct Municipal Literacy Day for Basic Literacy Program Learners, Accreditation and Equivalency Junior High School and Elementary level
60 (35 Female &amp; 25 male) ALS Learners target participants</t>
  </si>
  <si>
    <t>60 (35 Female &amp; 25 male) ALS Learners target participants</t>
  </si>
  <si>
    <t>75 Participants attended the Municipal and Division Literacy Day  
Learners: Male - 26 &amp; Female -35
Total : 61
Teachers: Male - 7  &amp; Female -4
Total: 11
District Heads: Male - 2  &amp; Female -1
Total: 3</t>
  </si>
  <si>
    <t>To provide awareness about the Gender and Development (GAD) program and projects that promotes women empowerment ,enhancing their awareness and understanding of the harmful social and health effects of drugs 
To bring out the impact of early pregnancies in the community and to provide better understanding of the salient of Republic Act No. 9262 (AVAWC).</t>
  </si>
  <si>
    <t>Support to Alternative Learning System Literacy Program - GAD Orientation</t>
  </si>
  <si>
    <t>Conduct basic orientation for ALS Learners of the following Activities :BASIC GAD ORIENTATION; DRUG SYMPOSIUM; TEENAGE PREGNANCY; ANTI-VIOLENCE AGAINST WOMEN AND CHILDREN (AVAWC) and other GAD Related Laws</t>
  </si>
  <si>
    <t xml:space="preserve">75 (Male - 35 &amp; Female -40) Participants attended and capacitated about GAD, drug symposium, teenage pregnancy, RA 9262 and other GAD related laws  </t>
  </si>
  <si>
    <t xml:space="preserve">Php 5,060.00
The fund was not fully utilized specifically the budget for the honorarium of resource speakers because some them were came from Glan Municipal Police Station and Rural Health Unit. </t>
  </si>
  <si>
    <t>To give opportunity for personal and spiritual growth, cultivate self awareness and inner peace and fostering teamwork, collaboration and community building among learners.</t>
  </si>
  <si>
    <t>Support to Alternative Learning System Literacy Program - Spiritual Retreat</t>
  </si>
  <si>
    <t>Conduct spiritual retreat for ALS learners</t>
  </si>
  <si>
    <t>60 (35 Female &amp;25 male) ALS Learners target participants</t>
  </si>
  <si>
    <t>High number of Out of School Youth, and Adults (OSYA) who did not finish their elementary and secondary education and not enrolled in Alternative Learning System literacy Program.
Supporting Statistics Data:
Illiteracy: Women- 3,573 &amp; Men - 4,607 = Total - 8,180
Not Attending School: Women - 29,594 &amp; Men- 28,784 = Total - 58,378
Source: CBMS</t>
  </si>
  <si>
    <t>To enable the learners use their learned skills for employment or entrepreneurship to sustain their daily needs.</t>
  </si>
  <si>
    <t>Support to Alternative Learning System Literacy Program- Livelihood Skills Training</t>
  </si>
  <si>
    <t>Conduct Livelihood Skills Training for ALS learners. (Dressmaking, Nailcare, SMAW, Food Processing )</t>
  </si>
  <si>
    <t>Literacy cum Livelihood ( Basic Skills Training ) 20 learners completed for Dressmaking; 20 learners completed for Nail Care; 20 Learners completed for SMAW; 20 learners completed for Food Processing 
TESDA (National Certificate) Assessment for ALS Senior High School; 10 Learners completed for Nail Care; 5 Learners completed for Tailoring; 5 Learners for Cookery</t>
  </si>
  <si>
    <t>Literacy cum Livelihood ( Basic  Skills Training )
30 Learners completed in Shielded Meatal Arc Welding (Male: 25 &amp; Female:5)
60 learners completed in Food Processing (Male:25 &amp; Female:35)</t>
  </si>
  <si>
    <t>Php 15,581.00
Allocated budget was not fully utilized due to cancellation of other trainings because some instructors was not available.
Dressmaking of ALS Glan 2 District and Nail Care for ALS Glan 4 District were changed into Food Processing due to the demand of the learners.</t>
  </si>
  <si>
    <t>To capacitate the beneficiaries of ALS Accreditation and Equivalency Test</t>
  </si>
  <si>
    <t>Support to Alternative Learning System Literacy Program - Accreditation and Equivalency Test</t>
  </si>
  <si>
    <t>Administer the ALS Accreditation and Equivalency Test for all test takers.</t>
  </si>
  <si>
    <t>ALS Accreditation and Equivalency Test Takers = 150 Male &amp; 175 Female a TOTAL of 325 TestTakers</t>
  </si>
  <si>
    <t>None</t>
  </si>
  <si>
    <t>Php 75,250.00
The allocated budget was not utilized due to the postponement of Accreditation and Equivalency Test</t>
  </si>
  <si>
    <t>Insufficient knowledge and awareness of parents about the family planning, responsible parenthood, equal relations and shared responsibility and household management and spiritual enrichment
Supporting StatisticsData: A total of 3,000 individuals (1,700 fathers and 1,300 mothers) were aware and trained about family planning, responsible parenthood, equal relations, shared responsibility and household management.
Source: MSWDO 2023</t>
  </si>
  <si>
    <t>To enrich the parent’s knowledge and awareness about family planning, responsible parenthood, equal relations and shared responsibility, and household management</t>
  </si>
  <si>
    <t>Parent Effectiveness and Spiritual Services Session</t>
  </si>
  <si>
    <t>Conduct of training/IEC Advocacy about the family planning, responsible parenthood, equal relations and shared responsibility and household management and spiritual enrichment</t>
  </si>
  <si>
    <t>450 mothers and 150 fathers will be trained and aware about family planning, responsible parenthood, equal relations and shared responsibility, and household management, (PES)</t>
  </si>
  <si>
    <t>3223 parents were trained and aware about family planning, responsible parenthood, equal relations and shared responsibility, and household management (PES)</t>
  </si>
  <si>
    <t>Php 145,100.00
The unutilized amount resulted from the provision of counterpart support by partner agencies. Certain expenses initially charged to the allocated fund were instead covered by these partner agencies, leading to reduced actual expenditures. The program objectives were fully achieved despite the non-utilization of the remaining balance.</t>
  </si>
  <si>
    <t>Job Course Mismatch due to lack of Knowledge among senior high school students on Job Course Description/Orientation 
Lack of alignment in specialization offerings based on community needs and market</t>
  </si>
  <si>
    <t>To lessen Job-Course Mismatch</t>
  </si>
  <si>
    <t>Career Orientation and Development Coaching</t>
  </si>
  <si>
    <t>Conduct profiling and survey of specialization offerings in all schools/Conduct Career Orientation and employment coaching to students/Conduct cross-learning activity through company visit among potential industry partners</t>
  </si>
  <si>
    <t>10 Schools were provided with career Orientation and development</t>
  </si>
  <si>
    <t>7 schools were provided with Career Orientation and Development coaching
275 (Male - 121 &amp; Female - 154) students oriented</t>
  </si>
  <si>
    <t>Php 35,045.36
Only 7 schools were provided with Career Orientation and Development coaching due to  overlapping school activities and schedules. And, cross-learning activity through company visit among potential industry partners was not realized  due to time constraints</t>
  </si>
  <si>
    <t>Non ZOD Municipality
Supporting Statistics Data: 23,813 (84%) of households have access to sanitary toilets
21/31 barangays are declared ZOD
Source: FHSIS Tool</t>
  </si>
  <si>
    <t>To strengthen the implementation of the ZOD Program</t>
  </si>
  <si>
    <t>Environmental Health and Sanitation- Zero Open Defecation Program</t>
  </si>
  <si>
    <t>Conduct of community-led total sanitation (CLTS) in Non-ZOD barangays and Provision of concrete toilet bowls.</t>
  </si>
  <si>
    <t>85% of households have access to sanitary toilets.
31/31 Barangays are declared ZOD</t>
  </si>
  <si>
    <t>23,979/82% of 29,113 households using safely managed Sanitation Services
29 of 31 Barangays were declared ZOD</t>
  </si>
  <si>
    <t>Php 150.00
Fully Implemented</t>
  </si>
  <si>
    <t>Non-operational of three (3) Breastfeeding facilities in the municipality.
Source: FHSIS Tool</t>
  </si>
  <si>
    <t>To purchase supplies and equipment for the operationalization of Breastfeeding facilities.</t>
  </si>
  <si>
    <t>Maternal Care Package Program - Breastfeeding Facilities</t>
  </si>
  <si>
    <t>Purchase of supplies and equipment for Breastfeeding facilities.</t>
  </si>
  <si>
    <t>Functional three (3) Breastfeeding facilities in the municipality.</t>
  </si>
  <si>
    <t>Three (3) Breastfeeding facilities in the  municipality are fully functional</t>
  </si>
  <si>
    <t>Php 722.00
Fully Implemented</t>
  </si>
  <si>
    <t>Presence of VAWC Victims coming from different barangays of the municipality
Supporting Statistics Data: 1 Male and 30 Female VAWC/Physically abused recorded
Source: MSWDO 2023</t>
  </si>
  <si>
    <t>To provide temporary shelter and refuged, basic needs and psychosocial intervention of VAW/C victims coming from different barangays of the municipality.</t>
  </si>
  <si>
    <t>Institutionalization of VAWC Crisis Center</t>
  </si>
  <si>
    <t>a) Provision of logistic support to VAWC victims
b) Counselling to distress VAWC victim/s.</t>
  </si>
  <si>
    <t>a) 1 VAWC Crisis Center instutionalized
b) 31 Barangays with VAWC incidents will be served
c.) Number of VAWC victims counselled.</t>
  </si>
  <si>
    <t>1 VAWC Crisis Center institutionalized</t>
  </si>
  <si>
    <t>Php 1,028,300.00
Funds were retained for the completion of the structure. Other planned expenditures were not yet utilized as the facility is still under construction and has not yet accommodated any clients.</t>
  </si>
  <si>
    <t>Prevalence of Animal bites in women and children.
Supporting Statistics Data: 1,359 (male-687 &amp; female-681) patients provided with active immunization vaccine (Speeda) and if needed, Passive immunization (ERIG or HRIG).
Source: ABTC Registry</t>
  </si>
  <si>
    <t>To decrease incidence of animal bites especially in children and immunize all categorized patients bitten by dog, cat and bat.</t>
  </si>
  <si>
    <t>Rabies Prevention and Control Program</t>
  </si>
  <si>
    <t>Assessment, Wound management and Post Exposure Prophylaxis of Animal Bite Patients</t>
  </si>
  <si>
    <t>All animal bite patients shall be assessed and properly managed at the ABTC</t>
  </si>
  <si>
    <t>2,298 (Male-1,053; Female-1,245) of animal bites given treatment</t>
  </si>
  <si>
    <t>Php 100.00
Fully Implemented</t>
  </si>
  <si>
    <t>Prevalence of underemployment due to lack of additional job opportunities
Increasing number of unemployed individuals since there is large number of graduates from the local college</t>
  </si>
  <si>
    <t>To reduce underemployment by 10 percent through provision of additional job opportunities</t>
  </si>
  <si>
    <t>SPECIAL AND LOCAL RECRUITEMENT ACTIVITIES; JOBS FAIR; JOB REFERRALS</t>
  </si>
  <si>
    <t>Facilitate Employment for job seekers</t>
  </si>
  <si>
    <t>Twenty (20) Jobseekers (10 Female; 10 Male) were referred and placed within 2025 and Ten (10) companies participated</t>
  </si>
  <si>
    <t>454 individuals (Male-295 &amp; Female-159) jobseekers participated</t>
  </si>
  <si>
    <t>Php 21,794.00
Though actual result is  more than the target, the allocated budget was not fully utilized since supplies and materials needed were already available in the office, thus only the tarpaulins and the likes were requested.</t>
  </si>
  <si>
    <t>*Lack of Women &amp; Youth Participation in Youth Activities
*High Potential of Women &amp; Youth in Arts &amp; Music
*Lack of Avenue of Arts and Music for Potential Women &amp; Youth Artists in the Municipality
Supporting Statistics Data: 45, 559 Youth in the Municipality 21, 883 - Female &amp; 23,676 - Male
Source: CBMS for CY 2022 &amp; Youth participation Action Record (YPAR) 2022</t>
  </si>
  <si>
    <t>*To celebrate the artistic excellence and pay tribute to the uniqueness and diversity of the Glan heritage and culture.</t>
  </si>
  <si>
    <t>Glan Youth Arts Month</t>
  </si>
  <si>
    <t>Glan Arts Month Celebration</t>
  </si>
  <si>
    <t>No. of Youth in the municipality participated the Arts Month Celebration. 50 Male and 50 Female</t>
  </si>
  <si>
    <t xml:space="preserve">* Conducted Glan Youth Press 2025"Igniting Arts in Journalism" with a total participants of 215 youth and children (46 Male and 169 Female).  
*Conducted Body Painting Competition showcasing the youth visual artistry. 
*Conducted Dance Workshop with a total participants of 72 youth (23 Male and 49 Female) </t>
  </si>
  <si>
    <t>Php 63,400.00
Implemented but not Fully utilized. Exercising and strengthening partnerships with stakeholders and volunteerism lessen the costs of the activities and programs.</t>
  </si>
  <si>
    <t>GAD Mandate</t>
  </si>
  <si>
    <t>MCW IRR. Rule V, Section 28 A; Right to Representation and Participation Concerned agencies in cooperation with women’s organization shall implement capability building and leadership formation programs as well as undertake affirmative action measures to enable grassroots women leaders to effectively participate in the decision making bodies in their respective sectors
Supporting StatisticsData: 3,500 Women
Source: MSWDO ACCOMPLISHMENT REPORT 2023</t>
  </si>
  <si>
    <t>To empower women, raise awareness of the society on women's rights gender equalities and women's roles in nation building</t>
  </si>
  <si>
    <t>Women Development Program</t>
  </si>
  <si>
    <t>Conduct of Women's Month Celebration through singing, Baton exhibition contest, Garden show case competition
Training on Tableskirting and Decorations and Crochet making training 
Provision of Honorarium for Women's Association President in 31 Barangays 
Conduct of Year end evaluation</t>
  </si>
  <si>
    <t>3,600 women from 31Barangays will be able to attend theWomen's Month Celebration and participate in various activities during the celebration 
31 Women Presidents will be trained on table skirting and Decorations and crochet making
31 women president will be provided with honorarium
31 Women President will attend Year-End Evaluation</t>
  </si>
  <si>
    <t>6,500 women from 31 Barangays attended the Women's Month Celebration and participated in various activities during the celebration 
31 Women Presidents were trained on Candle Making
31 women President provided with honorarium
31 Women President atended the Year-End Evaluation</t>
  </si>
  <si>
    <t>Php 35,095.00
The Women's Associations in 31 Barangays provided financial and in-kind counterparts during the conduct of the Women's Month Celebration. As a result, several planned expenses were partially covered by the Barangay Women's counterparts, leading to a remaining balance of the allocated funds.</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</si>
  <si>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 addresses the major causes of women’s mortality and morbidity: In addition, healthy lifestyle activities are encouraged and promoted through programs and projects as strategies in the prevention of diseases.
Supporting StatisticsData: 1 (male-1) patient tested positive for Filariasis.
Source: MESU Data</t>
  </si>
  <si>
    <t>To sustain the Filaria Free Status of the Municipality</t>
  </si>
  <si>
    <t>Filariasis Prevention &amp; Control Program</t>
  </si>
  <si>
    <t>Continuous surveillance and Purchase of laboratory supplies</t>
  </si>
  <si>
    <t>Less than 19 filaria cases</t>
  </si>
  <si>
    <t>Male-25 &amp; Female-70 with a total of 95 individual screened for Filariasis
14 (male-6; female-8) were tested positive and given treatment</t>
  </si>
  <si>
    <t>*RA No. 9710 Sec. 14 Women in Sports. Develop, establish and strengthen participation of women and girl-children in competitive and noncompetitive sports.
*Large number of interested Youth in Youth Activities.
Supporting Statistics Data: 45, 559 Youth in the Municipality 21, 883- Female &amp; 23,676 - Male
Source: CBMS for CY2022 &amp; Youth participation Action Record - Data Management System (YPAR - DMS) 2022</t>
  </si>
  <si>
    <t>*To provide equal opportunity for men and women to participate in sports activities as part of peace building activities
*To help youth fight depression and anxiety.
*To strengthen the competitiveness of the youth
*To heighten the interest and sportsmanship of the Youth in the Municipality</t>
  </si>
  <si>
    <t>Youth Sports Development</t>
  </si>
  <si>
    <t>Sports Clinic and Sports Competitions</t>
  </si>
  <si>
    <t>250 Female and 250 Male participated the Sports Festival and Sports Clinic.</t>
  </si>
  <si>
    <t>* Provided Cash Assitance to Atheletes competed in Regional and National level. A total of 263 (148 Male &amp; 115 Female) athletes and coaches given Support. 
*Conducted Sports Festival (Basketball, Volleyball, Table Tennis, Football, Badminton and Sepak Takraw) which gathered 800 (442 male &amp; 316 female)youth more or less
*Distributed sporting goods and materials to schools and youth organizations</t>
  </si>
  <si>
    <t>Php 48,150.00 
Implemented but the fully utilized. Not able to conduct summer sports clinic because of the 2025 election</t>
  </si>
  <si>
    <t>*RA No. 9710 Sec.25 Right to representation and participation. Ensure women participation in policy-making and decision-making bodies
Supporting Statistics Data: Female - 150 &amp; Male - 150; 25 Female &amp; 25 Male (Junior Municipal Officials)
Source: PPSK (Conduct of LNK Annually)</t>
  </si>
  <si>
    <t>*To strengthen the youth participation in social activities
*To encourage the Youth to excel in their chosen fields
*To provide avenue for the youth to participate in policy-making and decision-making bodies in the local governance as junior officials and participants.</t>
  </si>
  <si>
    <t>Linggo ng Kabataan Municipal Wide Celebration</t>
  </si>
  <si>
    <t>Glan Youth Competitions Junior Municipal Officials Training</t>
  </si>
  <si>
    <t>No. of Youth attended the Celebration in the Municipality. 150 Female and 150 Male Participated the different Activities in the Conduct of LNK Municipal Wide Celebration
No. of Youth attended the Junior Officials Training in the Municipality. 25 Female and 25 Male Participated from the 31 Barangays</t>
  </si>
  <si>
    <t xml:space="preserve">Php 26,000.00 
Implemented but not fully utilized. We are blessed with resource speakers that advocate volunterism. It lessen the costs of the training. </t>
  </si>
  <si>
    <t>Magna Carta of Women, RA 9710, SECTION 17. Women’s Right to Health. — (a) Comprehensive Health Services. — The Stateshall, at all times, provide for a comprehensive, culture-sensitive, and gender-responsive health services and programs covering all stages of a woman’s life cycle and which addresses the major causes of women’s mortality and morbidity: In addition, healthy lifestyle activities are encouraged and promoted through programs and projects as strategies in the prevention of diseases. 
GAD Issue: Maintain the malaria-free and continuous surveillance in the Barangays for the protection of the children and PWDs.
Supporting StatisticsData: Malaria-free Municipality. 14 (male-6 &amp; female- 8) patients tested negative for malaria.
Source: MESU Data</t>
  </si>
  <si>
    <t>To sustain the Malaria Free Status of the Municipality</t>
  </si>
  <si>
    <t>Malaria Prevention &amp; Control Program</t>
  </si>
  <si>
    <t>Zero Malaria Case</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</si>
  <si>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 addresses the major causes of women’s mortality and morbidity: In addition, healthy lifestyle activities are encouraged and promoted through programs and projects as strategies in the prevention of diseases.
Supporting Statistics Data: 5 (male-4 &amp; female-1) identified leprosy positive patients given treatment
Source: Laboratory Registry</t>
  </si>
  <si>
    <t>To prevent transmission of Leprosy</t>
  </si>
  <si>
    <t>Leprosy Control Program</t>
  </si>
  <si>
    <t>Screening, treatment and close monitoring of Leprosy patients and contacts.
Conduct of health education and advocacy on Leprosy</t>
  </si>
  <si>
    <t>1. )100% of patients screened positive for leprosy are treated
2.) 100% of household contacts of patients with leprosy are screeened.
3.) Conducted at least 1 session of IEC in barangays with index cases of Leprosy such as Sufatubo, Baliton, Pangyan, Big Margus, Small Margus and Tango</t>
  </si>
  <si>
    <t>3 male patients undergone skin slit smear and 3 male tested positive and ongoing treatment</t>
  </si>
  <si>
    <t>Php 1,690.00
Fully Implemented</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</si>
  <si>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 addresses the major causes of women’s mortality and morbidity: In addition, healthy lifestyle activities are encouraged and promoted through programs and projects as strategies in the prevention of diseases.
Supporting Statistics Data: 168 (male-81 &amp; female-87) dengue identified patients examined, platelet count monitoring, treated and referral to those needing hospitalization.
Source: MESU Data</t>
  </si>
  <si>
    <t>To reduce Morbidity and Mortality of Dengue</t>
  </si>
  <si>
    <t>Dengue Prevention &amp; Control Program</t>
  </si>
  <si>
    <t>Purchase of medicines, testing kits &amp; reagents for laboratory services and supplies for vector control.
Conduct multi approach vector control
Conduct IEC on Dengue Prevention</t>
  </si>
  <si>
    <t>No stock out on medicines, testing kits,reagents and supplies for vector control 
Controlled number of Dengue below the epidemic threshold 
Number of IEC conducted</t>
  </si>
  <si>
    <t>111 patients (Male-63; Female-48) diagnosed with Dengue Fever and given treatment</t>
  </si>
  <si>
    <t>Php 1,243.68
Fully Implemented</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</si>
  <si>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 addresses the major causes of women’s mortality and morbidity: (4) Family and State collaboration in youth sexuality education and health services without prejudice to the primary right and duty of parents to educate theirchildren; (5) Prevention and management of reproductive tract infections, including sexually transmitted diseases, HIV, and AIDS; (6) Prevention and management of reproductive tract cancers like breast and cervical cancers, and other gynecological conditions and disorders; (7) Prevention of abortion and management of pregnancy-related complications;
Supporting StatisticsData: 31/31 Barangays are Level I AFHF
Source: PHO</t>
  </si>
  <si>
    <t>Ensure accessibility and availability of Adolescent centered services</t>
  </si>
  <si>
    <t>Adolescent Health and Development Program - BHS Accreditation</t>
  </si>
  <si>
    <t>Level 2 Accreditation of AFHF accredited BHS</t>
  </si>
  <si>
    <t>At least 5 out of 31 BHS are accredited to level 2</t>
  </si>
  <si>
    <t xml:space="preserve">31 Barangays are level 1 accredited and 2 Barangays are level 2 accredited for the year 2025 </t>
  </si>
  <si>
    <t>Php 32,898.00
Activity Fully implemented.  31 Barangays were oriented  by the Provincial Health Office on the required documents and standard facility checklist as to accreditation of Level 2 AFHF. Thus, some allocated funds were not utilized.</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</si>
  <si>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 addresses the major causes of women’s mortality and morbidity: (4) Family and State collaboration in youth sexuality education and health services without prejudice to the primary right and duty of parents to educate their children; (5) Prevention and management of reproductive tract infections, including sexually transmitted diseases, HIV, and AIDS; (6) Prevention and management of reproductive tract cancers like breast and cervical cancers, and other gynecological conditions and disorders; (7) Prevention of abortion and management of pregnancy-related complications;
Supporting Statistics Data: MHO recorded and submitted 460 (3.81%) of teenage pregnancy in the Municipality.
Source: FHSIS</t>
  </si>
  <si>
    <t>Reduce prevalence of teenage pregnancy</t>
  </si>
  <si>
    <t>Adolescent Health and Development Program -Information and Education Campaign</t>
  </si>
  <si>
    <t>Conduct of Health Information and Education Campaign to adolescents/ school aged children using Healthy Young ones Flip tarp and U4U TOT.</t>
  </si>
  <si>
    <t>1.Reduce prevalence of teenage pregnancy by 5%
2. At least 1500 adolescents attended HYO activities</t>
  </si>
  <si>
    <t>1. 484 (25%) prevalence of Teenage Pregnancy
2. 1,897 (male-863; female-1,034) adolescents attended HYO activities</t>
  </si>
  <si>
    <t>Php 43,039.00
Activity was fully implemented and successfully empowered adolescents through Health and Nutrition Programs in 31 barangays. The Barangay SK provided food counterparts in support of the HYO activity. Therefore, some of the allocated funds were not utilized.</t>
  </si>
  <si>
    <t>Magna Carta of Women, RA 9710, SECTION 17. Women’s Right to Health. — (a) Comprehensive HealthServices. — The State shall, at all times, provide for acomprehensive, culture-sensitive, and gender-responsive health services and programs covering all stages of a woman’s life cycle and which addresses the major causes of women’s mortality and morbidity: Access to the following services shall be ensured: (1) Maternal care to include pre- and post-natal services to address pregnancy and infant health and nutrition;
Supporting StatisticsData: 2,001 (108%) Pregnant women provided with quality prenatal &amp; postnatal services.
Source: FHSIS Tool</t>
  </si>
  <si>
    <t>To provide quality prenatal care, antenatal care &amp; postnatal services to pregnant mothers &amp; children.</t>
  </si>
  <si>
    <t>Maternal Care Package Program (Maternal and Child Health Care)</t>
  </si>
  <si>
    <t>Conduct of quality prenatal and postnatal services and Operationalization of the LGU Birthing Home</t>
  </si>
  <si>
    <t>1.) 95% (2,508 of2,640) of pregnant mothers have a least 4 AP visits and 2 Postpartum Visit.
2.) Zero Maternal Mortality
3.) Functional one (1) LGU Birthing Home</t>
  </si>
  <si>
    <t xml:space="preserve">1. 85% (1,373 of 1,615) of pregnant mothers have at least 4AP Visits and 99% (1,620 of 1,634) number of 2 postpartum visits 
2. LGU-Glan have zero Maternal Death
3. Functional one (1) LGU Glan Birthing Home </t>
  </si>
  <si>
    <t>Php 13,945.00
The activity was fully implemented and 99% of the allocated budget was utilized.</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</si>
  <si>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 addresses the major causes of women’s mortality and morbidity: Access to the following services shall be ensured: (10) Care of the elderly women beyond their child-bearing years; and (11)Management, treatment, and intervention of mental health problems of women and girls. In addition, healthy lifestyle activities are encouraged and promoted through programs and projects as strategies in the prevention of diseases.
Supporting Statistics Data: 5,596 (male-2,492 &amp; female-3,104) of patients provided Medical and Dental Services to 31 Barangays.
Source: RHU Consumption Data</t>
  </si>
  <si>
    <t>To provide medical and dental care assistance for Indigenous People, women, senior citizen, PWD and other marginalized sectors in the far flung areas.</t>
  </si>
  <si>
    <t>Medical and Dental Outreach Program</t>
  </si>
  <si>
    <t>Conduct of Medical &amp; Dental Outreach to 31 Barangays.</t>
  </si>
  <si>
    <t>Number of individuals per barangay that availed the medical and dental services of the LGU</t>
  </si>
  <si>
    <t>38,617(male-16,014; female-22,603) individuals coming from the 31 barangays of the municipality availed the medical and dental services of LGU-Glan</t>
  </si>
  <si>
    <t>Php 46,699.50
The activity was fully implemented and 98% of the allocated budget was utilized.</t>
  </si>
  <si>
    <t>Magna Carta of Women, RA 9710, SECTION 17. Women’s Right to Health. — (a) Comprehensive Health Services. — The State shall, at all times, provide for a comprehensive, culture-sensitive, and gender-responsive health services and programs covering all stages of a woman’slife cycle and which addresses the major causes of women’s mortality and morbidity: Access to the following services shall be ensured: (10) Care of the elderly women beyond their child-bearing years; and (11) Management, treatment, and intervention of mental health problems of women and girls. In addition, healthy lifestyle activities are encouraged and promoted through programs and projects as strategies in the prevention of diseases.
Supporting Statistics Data: 1,475 (1.12%) (male-874 &amp; female-583) of the total population donated blood during bloodletting.
Source: RHU</t>
  </si>
  <si>
    <t>To ensure adequate supply of blood products needing transfusion such mothers with complicated pregnancy or delivery, cancer patients, etc.</t>
  </si>
  <si>
    <t>Dugtong Buhay Program</t>
  </si>
  <si>
    <t>Conduct of Blood-letting program in 31 Barangays.</t>
  </si>
  <si>
    <t>1% of the total population donated blood during bloodletting</t>
  </si>
  <si>
    <t>(male-700; female-699) 1.21%/1,399 of 115, 320 of the total population donated blood during blood letting.</t>
  </si>
  <si>
    <t>Php 10,500.00
The activity was fully implemented and 98% of the allocated budget was utilized.</t>
  </si>
  <si>
    <t>Magna Carta of Women, RA 9710, SECTION 17. Women’s Right to Health. — (a) Comprehensive Health Services. — The State shall, at all times, provide for a comprehensive, culture-sensitive, and gender-responsive health services and programs covering all stages of a woman’s life cycle and whicha ddresses the major causes of women’s mortality and morbidity: Access to the following services shall be ensured: (10) Care ofthe elderly women beyond their child-bearing years; and (11) Management, treatment, and intervention of mental health problems of women and girls. In addition, healthy lifestyle activities are encouraged and promoted through programs and projects as strategies in the prevention of diseases.
Supporting Statistics Data:
10 Dialysis Patients (Male-5,Female-5) recorded.
Number of patients diagnosed with HPN5 = 773 (Male-2,856 &amp; Female- 2,917) patients
Number of patients diagnosed with DM = 1,069 (Male-545 &amp; Female- 524) 
Number of patients diagnosed with both HPN &amp; DM = 690 ( Male-334 &amp; Female-356) 
These are the Patients identified &amp; regularly given maintenance medications for 12months.
Source: RHU</t>
  </si>
  <si>
    <t>To reduce mortality among patients with Non communicable Disease</t>
  </si>
  <si>
    <t>Non-Communicable Disease Program</t>
  </si>
  <si>
    <t>Regular screening and management of patients with Non Communicable Diseases</t>
  </si>
  <si>
    <t>1. ) 75% of the total population assessed with PhiPEN protocols.
2.) At least  80% of seen individuals with Non Communicable Diseases are provided with monthly maintenance and quarterly laboratory services</t>
  </si>
  <si>
    <t>1. 27,552/42% (male-13,514; female-14,038) of the total population assessed with PhiPEN protocols. 
Male- 3,071; Female- 3,924 Total of 6,995 individuals seen and provided with monthly maintenance and quarterly laboratory services.</t>
  </si>
  <si>
    <t>Php 22,988.60
The activity was fully implemented and 99% of the allocated budget was utilized.</t>
  </si>
  <si>
    <t>MCW IRR Rule IV Sec.20-A. The State shall, at all times, provide for a comprehensive, culture sensitive, and gender-responsive health services and programs covering all stages of a woman’s life cycle and which addresses the major causes of women’s mortality and morbidity Gender Issue: Low demand of Reproductive health awareness among IP Women and people living in GIDA.
Supporting StatisticsData: 17,845 (64%) (male-732 &amp; female-17,090) clients of reproductive age provided with family planning services and commodities of their choice.
Source: FHSIS Tool</t>
  </si>
  <si>
    <t>To ensure access and availability of family planning commodities.
To strengthen IEC to all women of reproductive age group (15y/o–45 y/o) on family planning &amp; birth spacing.</t>
  </si>
  <si>
    <t>Family Planning Program</t>
  </si>
  <si>
    <t>Provision of contraceptives among women of reproductive age. Conduct of IEC on family planning and birth spacing among 15-45 y.o women in 31 barangays.</t>
  </si>
  <si>
    <t>1 .) 40.30% Contraceptive Prevalence Rate(CPR)
2.) No stock out on Family Planning Commodities
3.) At least 15,000 individuals on reproductive age counselled on the different contraceptive methods</t>
  </si>
  <si>
    <t>(male-7; female-16,107) 16,114 of 28,618 (56%) Contraceptive Prevalence Rate(CPR)</t>
  </si>
  <si>
    <t>Php 5,900.49
The activity was fully implemented and 99% of the allocated budget was utilized.</t>
  </si>
  <si>
    <t>MCW IRR Rule IV Sec.20-A. The State shall, at all times, provide for a comprehensive, culture sensitive, and gender-responsive health services and programs covering all stages of a woman’s life cycle and which addresses the major causes of women’s mortality and morbidity 
Gender Issue: Low demand of Reproductive health awareness among IP Women and people living in GIDA.
Supporting Statistics Data: 162 (male-122 &amp; female-40) of suspected patients screened with HIV.5 Male tested positive for HIV.
Source: RHU Data</t>
  </si>
  <si>
    <t>Prevention and management of reproductive tract infections, including sexually transmitted infections, HIV, and AIDS.</t>
  </si>
  <si>
    <t>HIVS-AIDS/STI Prevention &amp; Control Program</t>
  </si>
  <si>
    <t>1. Screening, health education &amp; counseling of HIV-AIDS/ STI suspected clients
2. Purchase of Laboratory supplies and Laboratory test for ABsag, Syphilis Testing Kit, and for other STIs
3. Management of HIV/AIDS and other STI infections 
4.Establishment of HIV Primary Care Facility</t>
  </si>
  <si>
    <t>1.) 95% of HIV suspected patients or high risk individuals seen are screened
2.) 95% of screened clients with positive results are referred and started on treatment
3.) No stockouts on testing kits and medicines for STI
4.) 100% of patients diagnosed with STI are treated
5. ) Established HIV Primary Care Facility</t>
  </si>
  <si>
    <t>949 (male-368; female-581) individual screened with HIV and 6 (male-4; female-2) confirmed cases</t>
  </si>
  <si>
    <t>Php 42,196.50
The activity was fully implemented, however only 94% of the allocated budget was utilized due to the supplier’s lower pricing compared to the amount indicated in the Purchase Request.</t>
  </si>
  <si>
    <t>MCW IRR Rule IV The State shall develop housing programs for women that are localized, simple, and accessible, with potable water, and electricity, secure, with viable employment opportunities and affordable amortization.
Supporting Statistics Data: Conducted chlorination of water sources to 31 Barangays. 25,386 (90%) of households have access to Potable Water.
Source: FHSIS Tool</t>
  </si>
  <si>
    <t>To conduct Physical &amp; Chemical Examination for possible water sources of potable water.</t>
  </si>
  <si>
    <t>Environmental Health and Sanitation-Water Sampling and Chlorination</t>
  </si>
  <si>
    <t>Conduct of Water sampling, examination and Chlorination of water sources in 31 barangays.</t>
  </si>
  <si>
    <t>Conducted water analysis and chlorination of water sources to 31 Barangays.</t>
  </si>
  <si>
    <t>Conducted water analysis and chlorination of water sources to 2 Barangays.</t>
  </si>
  <si>
    <t>Php 539,220.00
The activity was implemented. However, only 46% of the allocated budget was utilized due to the resignation of the Sanitary Inspector, the late replacement in the last quarter of the year and the assignment of untrained Barangay Sanitary Inspectors in the barangays.</t>
  </si>
  <si>
    <t>MCW IRR, SECTION13. Women Affected by Disasters, Calamities, and Other Crisis Situations – Women have the right to protection and security in times of disasters, calamities and other crisis situations especially in all phases of relief, recovery, rehabilitation, and reconstruction efforts. The State shall provide for immediate humanitarian assistance, allocation of resources, and early resettlements, if necessary. It shall also address the particular needs of women from a gender perspective to ensure their full protection from sexual exploitation and other gender-based violence committed against them. Responses to disaster situations shall include the provision of services, such as psychosocial support, livelihood support, education, and comprehensive health services, including protection during pregnancy.
Supporting StatisticsData: 
There were 407 (180 women, 227 men) provided with financial assistance for hospitalization 
361 (142 women, 219 men) provided with limited financial assistance
716 (379 women, 337men) referred to other financial agencies for the assistance of hospitalization
156 (62 women, 94 men) provided with embalming and coffin 
628 (308 women, 320 men) provided with limited food assistance 
11 (4 women, 7 men) Muslim brothers and sisters provided with white cloth for burial assistance.
Source: MSWDO ACCOMPLISHMENT REPORT 2023</t>
  </si>
  <si>
    <t>Address the immediate needs of the affected individual, families and communities to alleviate the condition and to lessen the suffering during the incidence that they are experiencing crisis situation.</t>
  </si>
  <si>
    <t>Aid to Individuals In Crisis Situation (AICS)</t>
  </si>
  <si>
    <t>Provision of financial assistance to individual, families and communities who are in crisis situation.
Provision of limited food assistance
Provision of Burial Assistance
Conduct disaster response during calamities , rescue to individuals, families in crisis situation and administer DFAC
Referral to the other agency or hospital</t>
  </si>
  <si>
    <t>361 individuals , families and communities will be provided with limited financial assistance
407 individual, families and communities who are in crisis situation will be provided with financial assistance for hospitalization. 
qualified clients will be given limited food assistance
100 individuals will be provided with embalming and coffin and 5 Muslim Brother and Sisters will be provided white cloth for burial assistance as the need arises 350 qualified clients will be referred to other financial agencies for the assistance of hospitalization</t>
  </si>
  <si>
    <t>417 (228 males, 189 females) individuals , families and communities in crisis situation provided with limited financial assistance
316 (162 males, 154 females) individual, families and communities who are in crisis situation provided with financial assistance for hospitalization. 
77 (27 males, 50 females) qualified clients were given limited food assistance (Rice Indigent) and 249 (142 males, 107 females) in crisis were given limited food assistance (Rice Burial).
171 (101 males,70 females) individuals provided with embalming and coffin, 31 (21 males, 10 females) Muslim Brother and Sisters provided white cloth for burial assistance and 728 (340 males, 388 females) qualified clients were referred to other partner agencies for the assistance of hospitalization</t>
  </si>
  <si>
    <t>Php 619,684.24
Fully implemented but the utilization of the allocated budget is 94.25% only because it depends on the number of qualified clients seeking assistance or ss the need arises.</t>
  </si>
  <si>
    <t>MCW RA 9710 Right to Education &amp; Training
Supporting StatisticsData: 140 (female employees) 135 (male employees)
Source: List of employees submitted by the different TOE's &amp;TRE's</t>
  </si>
  <si>
    <t>To provide proper training &amp; exposure to tourism services for the women employees for a safe workplace.</t>
  </si>
  <si>
    <t>Capability Building on Tourism Development</t>
  </si>
  <si>
    <t>Conduct training and forum to the women employees in the tourism industry on Gender and Development and other related laws regarding on their rights and protection</t>
  </si>
  <si>
    <t>2 trainings and forum to be conducted. 100% attendance of women and men employees (140 female &amp; 135 male)</t>
  </si>
  <si>
    <t>1 training/forum conducted
28 male &amp; 32 female tourism workers attended the training/forum</t>
  </si>
  <si>
    <t>Php 41,030.00
There is a variance for this PPA since only one training/forum was conducted on the 2nd semester. The 1st semester was not realized due to the unavailability of the resource person and conflict of schedule of the attendees.</t>
  </si>
  <si>
    <t>R.A 11310 4ps Act. Institutionalizes the program that invests and harness human capital and improvement of the delivery of basic services to the poor, particularly in education health and nutrition, which is an intervention anticipated to break the intergenerational cycle of poverty.
Supporting Statistics Data: 240 families graduated
Source: DWSD report 2023</t>
  </si>
  <si>
    <t>To monitor the family sustainability and continuous after care to ensure the better living condition of every member that will not give burden among women such as the mother or a wife.</t>
  </si>
  <si>
    <t>Family Welfare Program</t>
  </si>
  <si>
    <t>Conduct of Pugay Tagumpay 
Free Enrollment to college education 
Conduct monitoring and continuous guidance and family counseling</t>
  </si>
  <si>
    <t>240 4Ps Beneficiaries successfully graduated from the program given recognition and salute by theLGU
# of Beneficiaries enrolled
# of families visited and monitored
1 SPDR complied.
1 Plan formulated for 4Ps exiting</t>
  </si>
  <si>
    <t>210   4Ps Beneficiaries successfully graduated from the program given recognition and salute by theLGU
6,488 Beneficiaries enrolled
6,488 families visited and monitored
1 SPDR complied.
1 Plan formulated for 4Ps exiting</t>
  </si>
  <si>
    <t>Php 435.00
Fully Implemented</t>
  </si>
  <si>
    <t>RA 9165; Section 15. Use of Dangerous Drugs. – A person apprehended or arrested, who is found to be positive for use of any dangerous drug, after a confirmatory test, shall be imposed a penalty of a minimum of six (6) months rehabilitation in a government center for the first offense, subject to the provisions of Article VIII of this Act.
Supporting Statistics Data:
128 (male-118, female-10) of PWUDs enrolled to Aftercare Program 
106 (male-63, female-43) of Persons Who Used Drugs (PWUDs) randomly Drug Test
Drug Free Workplace Award 
LGU Drug testing: 976 were screened  Male:661 Female: 315 
Negative: 972 Positive: 4 (3 Met, 1THC) all males
Source: MSWDO &amp; RHU</t>
  </si>
  <si>
    <t>To identify and rehabilitate persons who used drugs.</t>
  </si>
  <si>
    <t>Random Drug Screening and Conduct of CBDRP, and Implementation of Anti- Smoking Ordinance</t>
  </si>
  <si>
    <t>1.) Drug FreeWorkplace 
2.) Zero relapse on clients undergoing CBDRP</t>
  </si>
  <si>
    <t>LGU-Glan declared Drug Free Workplace last 2025</t>
  </si>
  <si>
    <t>Php 50,800.00
The activity was fully implemented, however only 90% of the allocated budget was utilized due to the supplier’s lower pricing compared to the amount indicated in the Purchase Request.</t>
  </si>
  <si>
    <t>RA 9520 known as the Philippine Cooperative Code of 2008. Article 9 Cooperative Powers and Capacities. The govt., private sector and all branches of govt. should provide technical guidance, financial assistance and other services to support coop devt. Moreover, a cooperative recognize under this code shall have the ff. powers, rights, and capacities (9) To avail of preferential rights granted to cooperatives under RA 7160 known as the Local Government Code of the Philippines Article IV Section 34,35 &amp; 36. Less recognition, involvement and institutionalization of existing coops
Supporting StatisticsData: List of accredited cooperatives in the LGU 
1. Glan MPC 
2. Muslim Christian Fisherfolks MPC 
3. GLANSARCO 
4. GODTRASCO5. JAGS Drivers &amp; Operators Coop 
6. CATROPA 
7. Lago Women's Unified Cooperative 
8. Mudan Sustainable Livelihood MPC 
9. Big Margus Women's Cooperative
10. etc.
Source: CDA</t>
  </si>
  <si>
    <t>To empower and strengthen cooperatives and to promote camaraderie among cooperatives officers and members together with the LGU through horizontal, vertical and bottom up approach</t>
  </si>
  <si>
    <t>Cooperative Month/Congress</t>
  </si>
  <si>
    <t>1) One day activity symposium with current updates on RA 9028 CDA and presentation of the priority programs and projects of DA, DAR and DOLE
2) Distribution of Plaque of Recognition to Best Performing Cooperatives</t>
  </si>
  <si>
    <t>1) 400 individuals attended Symposium
2) Plaque
3) Tarpaulins
4) Tokens
5) Prizes of Raffle Winners (72 heads of live native chicken)</t>
  </si>
  <si>
    <t xml:space="preserve">There were 300 participants ( 172 Female &amp; 128 Male) attended the 1 day activity symposium on Cooperative Day Celebration . </t>
  </si>
  <si>
    <t>Php 1,650.00
Fully Implemented</t>
  </si>
  <si>
    <t>RA 9710 Magna Carta for Women, SECTION 20: "Food Security and Productive Resources"---The State recognizes the contribution of women to food production and shall ensure its sustainability and sufficiency with the active participation of women...To further address this, the State shall ensure the ff: a.) Right to Food---The State shall guarantee the availability of food in quantity and quality sufficient to satisfy the dietary needs of individuals, the physical and economic accessibility for everyone to adequate food; b.) Right to Resources for Food Production----The State shall guarantee women a vital role in food production by giving priority to their rights to land, credit and infrastructure support, technical training and technological and marketing assistance. SECTION 24. Right to Education and Training SECTION 25. Rights to Representation and Participation -----The State shall ensure women's participation in policy-making or decision-making in the regional, national, and international levels. It shall ensure the participation of grassroots women leaders in decision and policy making bodies. Less number of rural women endowed in proper land technology as mitigating measures in land degradation
Supporting StatisticsData: 56 BEWs (22 Women &amp; 34 Men)
Source:  Registry System for Basic Sectors in Agriculture (RSBSA) &amp; National Coconut Farmers Registry System (NCFRS)</t>
  </si>
  <si>
    <t>*To plant perrenial crops for hedgerows establishment
*To provide livelihood to upland dwellers mostly women
*To sustain livelihood on agricultural farming systems</t>
  </si>
  <si>
    <t>Replicable Upland Development Program</t>
  </si>
  <si>
    <t>*Implement the Land Approach on Sloping Agricultural Land Technology in Upland Areas (SALT 1 to SALT IV)
* To control land degradation and maintain soil fertility in upland areas.
* To conduct IEC/PEC on watershed management* 
To establish DFS &amp; Model Farms through climate smart and climate resilient adaptive technologies
* Establishment of Agroforestry</t>
  </si>
  <si>
    <t>* 31 model farms established with SALT/ DFS or Agroforestry Farming Strategy Approach
*3 regular meetings of  56pax
* honorarium of 56 BEWs in the amount of 500 per month</t>
  </si>
  <si>
    <t>Assisted, trained and empower the 56 Barangay Extension Workers (20 Female &amp; 36 Male)</t>
  </si>
  <si>
    <t>Php 4,000.00
Fully Implemented and 98.94% of the approved budget was utilized</t>
  </si>
  <si>
    <t>RA 9710 MCW IRR Section 23. Right to Livelihood, Credit, Capital, and Technology. - The State shall ensure that women are provided with the following: (a) Equal access to formal sources of credit and capital; (b) Equal share to the produce of farms and aquatic resources and (c) Employment opportunities for women taking into account 
Lack of credit financial assistance to rural women</t>
  </si>
  <si>
    <t>To provide credit/financial assistance as starting capital with zero interest loan in support to existing accredited FCAs engaged in Micro and Small Business Enterprise</t>
  </si>
  <si>
    <t>LGU Livelihood Revolving Funds</t>
  </si>
  <si>
    <t>1) Provision of credit financial assistance with zero interest loan
2)MOA
3) Farm Plan Budget on Project Cost-Benefit Ratio &amp; ROI
4) Impact Evaluation Assessment and Intensive Monitoring</t>
  </si>
  <si>
    <t>30 identified credible FCAs with SB accreditation to avail loan assistance program from the LGU in the amount of 20,000.00 per association with a duration period of 1 year.</t>
  </si>
  <si>
    <t>Php 600,000.00
The implementation of the said program was deferred due to concerns raised by the Municipal Accounting Office regarding the recovery of previously released loans. Records reveal that some beneficiary associations and cooperatives have outstanding loan obligations to the LGU that remain unpaid since the initial release of funds dated last 2003 up to the present. Due to the reasons above, the MACO expressed hesitancy in proceeding with the release of additional revolving funds to ensure fiscal responsibility, proper fund management and compliance with government accounting and auditing rules and regulations.</t>
  </si>
  <si>
    <t>RA 9710 MCW IRR Section 24. Rights to Education and Training. The State shall ensure the following: (a) women have the opportunities to undergo skills training (b) gender sensitive trainings and seminars (c) equal opportunities in scholarship based on merit and fitness especially to those interested in research and development aimed towards women-friendly farm technology Section 26. Rights to Information. Access to information regarding policies on women, including programs,projects, and funding outlays that affect them shall be ensured</t>
  </si>
  <si>
    <t>* To develop the skills of rural women and farm youth and to utilized their potentials in order to enhance their growth and capability
*To strengthen the rural women and farm youth through accredited Farmers Cooperative and Associations (FCAs)</t>
  </si>
  <si>
    <t>Capability Development Enhancement Training</t>
  </si>
  <si>
    <t>Conduct Training on Financial Literacy, Technology Skills Training, Entrepreneurship, Product Development and Marketing</t>
  </si>
  <si>
    <t>12 trainings with 30 participants from accredited FCAs</t>
  </si>
  <si>
    <t>There were 25 rural women attended the Provincial RIC Achievement Day.</t>
  </si>
  <si>
    <t xml:space="preserve">Php 72,020.00
Other activities of the program was not implemented due to the unavailability of the necessary facility, particularly the lack of an appropriate and approved design of smoked house to be used for the actual smoked fish processing training. However, a portion of the proposed budget was reduced and subsequently utilized for the procurement of supplies and materials for rural women participation during the Provincial RIC Achievement Day wherein this activity remain aligned with the objectives of the GAD program, as it supported women's participation, recognition and empowerment. </t>
  </si>
  <si>
    <t>RA 9710 MCW IRR Section 25. Right to Representation and Participation. The State shall ensure women's participation in policy-making or decision-making bodies in the regional, national, and international levels. It shall also ensures the participation of grassroots women leaders in decision and policy making bodies in their respective sectors being represented.
Supporting Statistics Data: 25 MAFC (8 Female &amp;17 Male) MCDC ( 12 Female &amp; 8 Male)
Source: OMAG, 2023</t>
  </si>
  <si>
    <t>To recognize the significant contributions of CSOs in the implementation of programs and projects geared towards the upliftment of the farmers and fisherfolks</t>
  </si>
  <si>
    <t>Organizational Development, Strengthening and Coordination Meetings of MAFC and MCDC</t>
  </si>
  <si>
    <t>1) Organizational Meeting of MCDC
2) Conduct of regular quarterly meetings of MAFC and MCDC</t>
  </si>
  <si>
    <t>* 2 Organizational Meeting of MCDC and MAFC
* 8 regular quarterly meetings of MCDC and MAFC</t>
  </si>
  <si>
    <t>4 regular quarterly meeting of MAFC were conducted and attended by 8 Female and 17 Male. 
12 monthly meetings of MCDC were attended by 8 Female and 10 Male</t>
  </si>
  <si>
    <t>RA 9710 MCW IRR Section 26. Right to Information. Access to information regarding policies on women, including programs, projects, and funding outlays that affect them, shall be ensured. 
RA 8435 known as the AFMA of 1997 offering and delivery of basic goods and services to farmers and fisherfolks. 
Less recognition, involvement and institutionalization of existing and accredited CSOs
Supporting Statistics Data: 11,898 farmers ( 4,760 women &amp; 7,138 men)</t>
  </si>
  <si>
    <t>To recognize the contribution of farmers and fisherfolks in the economic development of the countryside considering as the backbone of the nation.</t>
  </si>
  <si>
    <t>Farmers and Fisherfolks Month Celebration</t>
  </si>
  <si>
    <t>1) One day activity symposium to the accreditted farmers and fisherfolks associations and CSOs with current updates and status of priority programs and projects offered by the Department of Agriculture and other partner NGAs/ NGOs.
2) Distribution of Plaque of Recognition to Best Performing Farmers Associations/CSOs</t>
  </si>
  <si>
    <t>1) 400 pax attended the one day symposium
2) Plaque
3) Tarpaulins
4) Tokens
5) Prizes of Raffle Winners(72 heads of live native chicken) intended for the 3 winning/selected farmers associations @24 heads per associations with a ratio of 12 hen and 12 rooster</t>
  </si>
  <si>
    <t xml:space="preserve">There were 300 participants ( 242 Female &amp; 79 Male) attended the 1 day activity on Farmers and Fisherfolks Day Celebration </t>
  </si>
  <si>
    <t>Php 31,500.05
The allocated budget was not fully utilized due to target participants was not met.</t>
  </si>
  <si>
    <t>RA No. 8759 (PESO Act 1999) An act institutionalizing a national facilitation service network through the establishment of Public Employment Service Office in every province, key city and other strategic areas throughout the country 
Lack of awareness to high school students on Anti-illegal Recruitment/TRafficking in Person (AIR-TIP)</t>
  </si>
  <si>
    <t>To provide awareness among high school students on anti-illegal Recruitment/trafficking in Person (AIR-TIP)</t>
  </si>
  <si>
    <t>AIR-TIP Campaign</t>
  </si>
  <si>
    <t>Conduct intensive Orientation on AIR-TIP</t>
  </si>
  <si>
    <t>6 intensive orientation on AIR-TIP conducted in Schools</t>
  </si>
  <si>
    <t xml:space="preserve">1 orientation conducted in school at Glan Institute of Technology with 268 attendees ( Male: 122 &amp; Female: 146)
26 barangays oriented with a total of 102 participants (Male:28 &amp; Female 74) </t>
  </si>
  <si>
    <t>Php 8,000.00
Fully Implemented, however the allocated budget was not fully utilized as the co-implementing agency provided counterpart support for the activity.</t>
  </si>
  <si>
    <t>SECTION 22. Equal Rights in All Matters Relating to Marriage and Family Relations -To implement this section, concerned agencies or entitiess hall perform the following: B. The LGUs shall: 1. Provide trainings and seminars on the popularization of rights and obligations of spouses towards each other, management of household and parental authority to impede the stereotyping of roles, multiple burden, marginalization and subordination of women; 3. Advocate that spouses have the moral obligation and responsibility in assuring the rights and well-being of their children, regardless of sex;
High Number of Common-Law or Live-in partners in municipality and they did not register the birth of their children and did not avail some government services and programs due to their marital status.
Supporting Statistics Data: Common-Law/Live-In: 5009 (Male=2,493 and Female=2516) 
66 couples availed the free wedding ceremony on CY 2023
Source: PSA 2015 &amp; LCR 2023</t>
  </si>
  <si>
    <t xml:space="preserve"> To reduce the number of non marital children and common-law/live-in couples.
To empower and informed the couples on their obligations and responsibility to each other and their children.</t>
  </si>
  <si>
    <t>Kasalan ng Bayan</t>
  </si>
  <si>
    <t>Conduct of trainings and seminars on the rights and obligations of spouses towards each other and their children, IECs related to Rights of a Childa nd Mother, and other GAD &amp; Family Code related laws.
Conduct of free mass civil wedding to indigent common -law/live-in couples align to the Celebration of Civil Registration Month.
Provision of Meals and Snacks and other limited cash or goods assistance to the beneficiaries of free mass civil wedding.</t>
  </si>
  <si>
    <t>30 indigent couples will attend trainings and seminars 
30 indigent couples will avail free civil wedding
30 couples, parents of both parties will avail free meals and snacks and other limited assistance.</t>
  </si>
  <si>
    <t>35 indigent couples attended Pre Marriage Counselling seminars
35 indigent couples availed free civil wedding
35 couples, parents of both parties, 2 sponsors per couple availed free meals 
35 newlywed couples received limited food package</t>
  </si>
  <si>
    <t>Php 10.00
Fully Implemented</t>
  </si>
  <si>
    <t>Solo Parent Act of 2000 R.A. 8972 otherwise known as “An Act providing for the Benefits and Privileges to Solo Parents and their Children”.
Supporting StatisticsData: 82 (6 male 76 female ) solo parent ID issued in 2023
Source: MSWDO ACCOMPLISHMENT REPORT 2023</t>
  </si>
  <si>
    <t>To provide sufficient social welfare services to Solo Parents in difficult circumstances and raise awareness on its Laws and benefits and empower them to become self-reliant by accessing them to livelihood skills training</t>
  </si>
  <si>
    <t>Support to Solo Parent Program</t>
  </si>
  <si>
    <t>Conduct continuous profiling/data banking of solo parent in 5 barangays 
Issuance of Solo Parents IDs to avail their benefits as prescribed by the law 
Conduct guidance and counselling 
Conduct orientation in 5 barangays on extended laws on Solo Parent 
Organize and empower Solo Parents in 5 barangay
Limited food assistance to 40 indigent solo parents</t>
  </si>
  <si>
    <t>5 barangays profiled 
40 qualified solo parents will be issued ID and availed benefits as prescribed by laws
40 qualified solo parents will be guided and given counselling
5 barangays will have awareness on the law and be oriented on expanded Solo Parent Act Solo Parent on 
5 Barangays will be organized and empowered
10 Identified and qualified solo parents availed financial assistance
40 Solo Parents provided with limited food assistance</t>
  </si>
  <si>
    <t>5 barangays profiled 
65 qualified solo parents issued with ID and availed benefits as prescribed by laws
65 qualified solo parents provided guidance and counselling
31 barangays provided with awareness on the law and oriented on expanded Solo Parent Act 
65 Solo Parents provided with limited food assistance</t>
  </si>
  <si>
    <t>Php 31,860.00
The variance in the utilization of funds for the Solo Parent Program is attributed to the conduct of most community-level activities being synchronized with the Barangay General Assembly.  This arrangement allowed the sharing of logistical and operational resources, thereby reducing the need to fully utilized the allocated program funds.</t>
  </si>
  <si>
    <t>The 2020 Revised Implementing Rules and Regulations of Republic Act No.11332, or the Mandatory Reporting of Notifiable Diseases and Health Events of Public Health Concern Act
Supporting Statistics Data: 14 (Male-3,Female-11) patients tested positive and 1 COVID-19 Death 
7,183 cases (Male-3,364, Female-3,829) for Acute Respiratory Infection
431 cases (Male-197, Female-234) of Diarrhea
7 cases (Male-7) of Hepatitis B 
596 cases (Male-290, Female- 306) of Influenza like Illness
4 cases (Male-1, Female-3) of Typhoid Fever
Source: RHU</t>
  </si>
  <si>
    <t>Early detection of emerging and re-emerging infectious diseases through active surveillance in the Barangay Level.</t>
  </si>
  <si>
    <t>Emerging/Re-emerging Infectious Disease (EREID) Program</t>
  </si>
  <si>
    <t>Weekly surveillance and reporting of all notifiable diseases.</t>
  </si>
  <si>
    <t>Fully functional MESU</t>
  </si>
  <si>
    <t>LGU-Glan reported Weekly surveillance and reporting of all notifiable diseases on time.
Chikungunya= 0
Dengue= 111(male-63; female-48) 
Acute Watery Diarrhea= 203 (male-91; female-112)
Acute Bloody Diarrhea = 31 (male-8; female-23)
Reactive Hepatitis B = 62 (all females)
Influenza like Ilness= 323 (male-142; female-181)
Leptospirosis = 2 (all males) 
Typhoid and Paratyphoid Fever= 9 (male-3; female-6)</t>
  </si>
  <si>
    <t>Php 70,681.34
The activity was fully implemented, however only 86% of the allocated budget was utilized due to the supplier’s lower pricing compared to the amount indicated in the Purchase Request.</t>
  </si>
  <si>
    <t>Sub-total A</t>
  </si>
  <si>
    <t>ORGANIZATION-FOCUSED</t>
  </si>
  <si>
    <t>Need to maintain GAD mainstreaming to promote and fulfill Women's Right Strengthening the capacity and capability of GAD Focal Point System (GFPS)</t>
  </si>
  <si>
    <t>To sustain and maintain the functionality of MGFPS</t>
  </si>
  <si>
    <t>Promotion of GAD Institutional Mechanisms</t>
  </si>
  <si>
    <t>Conduct of Quarterly GFPS Executive Committee and GFPS TWG Committee Meetings
Formulation of Annual GPB &amp; GAR 
Attendance to GAD related activities/trainings  &amp; seminars</t>
  </si>
  <si>
    <t>4 quarterly GFPS Executive Committee and GFPS TWG meetings conducted.
1 Annual GPB &amp; GAR formulated and submitted
1 GAD related activity/training &amp; seminar attended</t>
  </si>
  <si>
    <t>4 quarterly GFPS Executive Committee and GFPS TWG meetings conducted.
1 Annual GPB &amp; GAR formulated and submitted</t>
  </si>
  <si>
    <t xml:space="preserve">Php 112,400.00
The allocated budget was not fully utilized due to trainings and seminars on GERL Ka Ba Tool, GFPS Refresher Course was not conducted because of the hectic schedule and unavailability of Resource Persons on the prospective dates. </t>
  </si>
  <si>
    <t>MCW IRR, Rule IV Sec.20-p.6.b.1 Ensure the availability of qualified and capable health service providers.
Supporting Statistics Data: Conducted 4 meetings with 60 attendees last 2023.
Source: RHU</t>
  </si>
  <si>
    <t>To discuss and update health programs, issues, concerns and activities within the Municipality</t>
  </si>
  <si>
    <t>Local Health Board Meeting and Municipal Nutrition Committee Meeting</t>
  </si>
  <si>
    <t>Conduct of Quarterly Local Health Board Meeting and Municipal Nutrition Committee Meeting.</t>
  </si>
  <si>
    <t>4/4 Quarterly Local Health Board Meeting with at least 1 Local Health Board Resolution per meeting</t>
  </si>
  <si>
    <t>Conducted 4/4 Quarterly Local Health Board Meeting with at least 1 Local Health Board Resolution per meeting</t>
  </si>
  <si>
    <t>Php 84,000.00
The program was fully implemented but the allocated fund was not utilized because meetings were conducted in the same day with other Local Special Bodies or Councils Meeting</t>
  </si>
  <si>
    <t>MCW IRR, SECTION 12. Protection from Violence – The State shall ensure that all women shall be protected from all forms of violence as provided for in existing laws. Agencies of government shall give priority to the defense and protection of women against gender-based violence and help women attain justice and healing.
RA 9208. "Anti-Trafficking in Persons Act of 2003 
"RA 10022. "An Act amending RA 8042 otherwise known as Migrant Workers and Overseas Filipino Act of 1995
"RA 9262 Anti - Violence Against Women and their Children Act of 2004
Supporting Statistics Data: Zero Trafficking In Person Case in the Municipality
Source: MSWDO ACCOMPLISHMENT REPORT 2023 and PNP RECORDS</t>
  </si>
  <si>
    <t>To prevent having incidents of Trafficking In Person and Illegal recruitment</t>
  </si>
  <si>
    <t>MIACAT-VAWC (Municipal Inter-Agency Council Against Trafficking-Violence Against Women and their Children)</t>
  </si>
  <si>
    <t>Capacity Development Training on Anti Trafficking and Anti Illegal Recruitment for MIACAT-VAWC Members and Stakeholders.
Technical Sharing Session for 31 Barangay VAWC Desk Officers in 31 Barangays 
Conduct of IEC and orientation about the provision of RA 9208 and RA 10022 
Conduct quarterly council meeting 
Provision of financial assistance/livelihood assistance to qualified VAWC and TIP victims</t>
  </si>
  <si>
    <t>31 members of the MIACAT-VAWC and 4 Stakeholders will be provided with Capacity Development
31 Barangay VAWC Desk Officers provided with Technical Sharing Session
100 (50 male and 50 female) participants from 31 barangays will be aware about the provision of RA 9208 and RA 8042
Quorum or majority of the members of the council will be able to attend the 4 Regular Quarterly Council Meetings
5 victims provided with financial assistance for livelihood</t>
  </si>
  <si>
    <t>31 Barangay VAWC Desk Officers and members of the MIACAT-VAW provided with Capacity Development
31 Barangay VAWC Desk Officers provided with Technical Sharing Sessions
100 (100 male and 31 female) participants from 31 barangays attended and aware about the provisions of RA 9208 and RA 9262
Quorum or majority of the members of the council attended  4 Regular Quarterly Council Meetings.
5 victims referred for financial assistance for livelihood to partner agencies.</t>
  </si>
  <si>
    <t>Php 202,416.00
The GAD Fund allocation was minimally utilized because the said program has two account which is under GAD and General Fund. So, majority of MIACAT-VAWC program activities and related expenses was charged  under the General Fund.</t>
  </si>
  <si>
    <t>PD 1569 mandated the deployment of one (1) BNS in every barangay in the country to monitor the nutritional status of children and/or link communities with nutrition and related service providers. PD 1569 also mandated the NNC to administer the program in cooperation with local government units.
Supporting Statistics Data: 48 BNS in the year 2023
Source: LGU Nutrition Office</t>
  </si>
  <si>
    <t>Strengthen the implementation and monitoring of the Nutrition Program</t>
  </si>
  <si>
    <t>Nutrition Program- Capacity Development for Barangay Nutrition Scholar</t>
  </si>
  <si>
    <t>Monthly BNS Meeting with capacity development MNC Quarterly
Meeting Mid Year And Year End Evaluation
Conduct of Nutrition Month Celebration on July with the participation of Municipal Nutrition Committee, Barangay Nutrition Council and other stakeholders.
Conduct of Workshop for BNAP Formulation</t>
  </si>
  <si>
    <t>100% attendance in BNS Monthly Meeting and Capacity Development
4/4 Quarterly MNC meeting 
Mid Year and Year End Evaluation Conducted 
At least 50 Participants will attend the Nutrition Month Celebration every July of the Year.
All 31 barangays will have BNAP</t>
  </si>
  <si>
    <t>53 BNS's (male-2; female-51) attended the Monthly Meeting
Conducted 4 quarters MNC meeting
Conducted Mid Year and Year End Evaluation
100 participants (male-38; female-62) attended the Nutrition Month Launching and Culmination Celebration last July, 2025.</t>
  </si>
  <si>
    <t>Php 0.00
Fully Implemenetd</t>
  </si>
  <si>
    <t>PD 1569 mandated the deployment of one (1) BNS in every barangay in the country to monitor the nutritional status of children and/or link communities with nutrition and related service providers. PD 1569 also mandated the NNC to administer the program in cooperation with local government units.
Supporting Statistics Data: 4/4 Quarterly MNC meeting in 2023
Source: LGU Nutrition Office</t>
  </si>
  <si>
    <t>Nutrition Program- MNC Quarterly Meeting</t>
  </si>
  <si>
    <t>MNC Quarterly Meeting</t>
  </si>
  <si>
    <t>4/4 Quarterly MNC meeting</t>
  </si>
  <si>
    <t xml:space="preserve">Conducted 4 quarters MNC meeting </t>
  </si>
  <si>
    <t>Sub-total B</t>
  </si>
  <si>
    <t>ATTRIBUTED PROGRAMS</t>
  </si>
  <si>
    <t>Title of LGU Program or Project
(10)</t>
  </si>
  <si>
    <t>HGDG PIMME/
FIMME Score
(11)</t>
  </si>
  <si>
    <t>Total Annual Program/ Project Cost or Expenditure
 (12)</t>
  </si>
  <si>
    <t>GAD Attributed Program/Project Cost or Expenditure 
(13)</t>
  </si>
  <si>
    <t>Variance or Remarks
(14)</t>
  </si>
  <si>
    <t xml:space="preserve"> NONE</t>
  </si>
  <si>
    <t>Sub-total C</t>
  </si>
  <si>
    <t>Grand TOTAL (A+B+C)</t>
  </si>
  <si>
    <t>DATE:
23/01/2026
DD/MM/YEAR</t>
  </si>
  <si>
    <t>75 Participants attended spiritual retreat  
Learners: Male - 26 &amp; Female -35
Total : 61
Teachers: Male - 7  &amp; Female -4
Total: 11
District Heads: Male - 2  &amp; Female -1 = Total: 3</t>
  </si>
  <si>
    <t>* Conducted Junior Officials Training for youth aging 13-17 years old as mandate under RA 10742 as amended by RA 11768. 28 youth participants (12 Male &amp; 16 Female). 
* Conducted Municipal Wide Linggo ng Kabtaan with sports and dance competition.</t>
  </si>
  <si>
    <t>CAUTION:</t>
  </si>
  <si>
    <t>TO REDUCE THE RISK OF UPLOADING WRONG TEMPLATE FOR THIS DOCUMENT, DO NOT EDIT/DELETE THIS SHEET.</t>
  </si>
  <si>
    <t>FROM:</t>
  </si>
  <si>
    <t>FDPP TEAM</t>
  </si>
  <si>
    <t>v2</t>
  </si>
  <si>
    <t>Prepared by:
              SGD
ESTHER L. CARTEN
Chairperson, GFPS TWG</t>
  </si>
  <si>
    <t>Prepared by:
          SGD
VICTOR JAMES B. YAP, SR.
Local Chief Executive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</si>
</sst>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00\)"/>
  </numFmts>
  <fonts count="16">
    <font>
      <sz val="11"/>
      <color rgb="FF000000"/>
      <name val="Calibri"/>
      <charset val="134"/>
      <scheme val="minor"/>
    </font>
    <font>
      <b/>
      <sz val="18"/>
      <color rgb="FFFF0000"/>
      <name val="Calibri"/>
      <charset val="134"/>
    </font>
    <font>
      <sz val="11"/>
      <color theme="1"/>
      <name val="Calibri"/>
      <charset val="134"/>
    </font>
    <font>
      <b/>
      <sz val="11"/>
      <color rgb="FF000000"/>
      <name val="Calibri"/>
      <charset val="134"/>
    </font>
    <font>
      <sz val="11"/>
      <color rgb="FF000000"/>
      <name val="Times New Roman"/>
      <charset val="134"/>
    </font>
    <font>
      <b/>
      <sz val="11"/>
      <color rgb="FF000000"/>
      <name val="Times New Roman"/>
      <charset val="134"/>
    </font>
    <font>
      <sz val="3"/>
      <color rgb="FF000000"/>
      <name val="Times New Roman"/>
      <charset val="134"/>
    </font>
    <font>
      <sz val="7"/>
      <color rgb="FF000000"/>
      <name val="Times New Roman"/>
      <charset val="134"/>
    </font>
    <font>
      <sz val="8"/>
      <color rgb="FF000000"/>
      <name val="Times New Roman"/>
      <charset val="134"/>
    </font>
    <font>
      <b/>
      <sz val="15"/>
      <color rgb="FF000000"/>
      <name val="Times New Roman"/>
      <charset val="134"/>
    </font>
    <font>
      <b/>
      <sz val="10"/>
      <color rgb="FF000000"/>
      <name val="Times New Roman"/>
      <charset val="134"/>
    </font>
    <font>
      <sz val="10"/>
      <name val="Times New Roman"/>
      <charset val="134"/>
    </font>
    <font>
      <sz val="10"/>
      <color rgb="FF000000"/>
      <name val="Times New Roman"/>
      <charset val="134"/>
    </font>
    <font>
      <sz val="10"/>
      <color rgb="FF1F1F1F"/>
      <name val="Times New Roman"/>
      <charset val="134"/>
    </font>
    <font>
      <sz val="10"/>
      <color rgb="FF333333"/>
      <name val="Times New Roman"/>
      <charset val="134"/>
    </font>
    <font>
      <sz val="11"/>
      <name val="Times New Roman"/>
      <charset val="134"/>
    </font>
  </fonts>
  <fills count="11">
    <fill>
      <patternFill patternType="none"/>
    </fill>
    <fill>
      <patternFill patternType="gray125"/>
    </fill>
    <fill>
      <patternFill patternType="solid">
        <fgColor theme="3" tint="0.499984740745262"/>
        <bgColor rgb="FF9900FF"/>
      </patternFill>
    </fill>
    <fill>
      <patternFill patternType="solid">
        <fgColor theme="3" tint="0.499984740745262"/>
        <bgColor indexed="64"/>
      </patternFill>
    </fill>
    <fill>
      <patternFill patternType="solid">
        <fgColor theme="2" tint="-0.34998626667073579"/>
        <bgColor rgb="FF00FFFF"/>
      </patternFill>
    </fill>
    <fill>
      <patternFill patternType="solid">
        <fgColor theme="2" tint="-0.34998626667073579"/>
        <bgColor indexed="64"/>
      </patternFill>
    </fill>
    <fill>
      <patternFill patternType="solid">
        <fgColor rgb="FFFFFFFF"/>
        <bgColor rgb="FFFFFFFF"/>
      </patternFill>
    </fill>
    <fill>
      <patternFill patternType="solid">
        <fgColor theme="2" tint="-0.249977111117893"/>
        <bgColor rgb="FF00FFFF"/>
      </patternFill>
    </fill>
    <fill>
      <patternFill patternType="solid">
        <fgColor theme="2" tint="-0.249977111117893"/>
        <bgColor indexed="64"/>
      </patternFill>
    </fill>
    <fill>
      <patternFill patternType="solid">
        <fgColor theme="0"/>
        <bgColor theme="0"/>
      </patternFill>
    </fill>
    <fill>
      <patternFill patternType="solid">
        <fgColor rgb="FFF5F5F5"/>
        <bgColor rgb="FFF5F5F5"/>
      </patternFill>
    </fill>
  </fills>
  <borders count="28">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s>
  <cellStyleXfs count="1">
    <xf numFmtId="0" fontId="0" fillId="0" borderId="0"/>
  </cellStyleXfs>
  <cellXfs count="16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vertical="center" wrapText="1"/>
    </xf>
    <xf numFmtId="4" fontId="4" fillId="0" borderId="0" xfId="0" applyNumberFormat="1" applyFont="1"/>
    <xf numFmtId="0" fontId="8" fillId="0" borderId="0" xfId="0" applyFont="1" applyAlignment="1">
      <alignment vertical="center"/>
    </xf>
    <xf numFmtId="0" fontId="7" fillId="0" borderId="0" xfId="0" applyFont="1" applyAlignment="1">
      <alignment vertical="top" wrapText="1"/>
    </xf>
    <xf numFmtId="0" fontId="5" fillId="0" borderId="0" xfId="0" applyFont="1" applyAlignment="1">
      <alignment horizontal="center"/>
    </xf>
    <xf numFmtId="4" fontId="5" fillId="0" borderId="0" xfId="0" applyNumberFormat="1" applyFont="1" applyAlignment="1">
      <alignment horizontal="center"/>
    </xf>
    <xf numFmtId="0" fontId="5" fillId="0" borderId="0" xfId="0" applyFont="1" applyAlignment="1">
      <alignment vertical="center"/>
    </xf>
    <xf numFmtId="0" fontId="4" fillId="0" borderId="0" xfId="0" applyFont="1" applyAlignment="1">
      <alignment horizontal="left"/>
    </xf>
    <xf numFmtId="0" fontId="4" fillId="0" borderId="0" xfId="0" applyFont="1" applyAlignment="1">
      <alignment horizontal="left" vertical="center"/>
    </xf>
    <xf numFmtId="0" fontId="5" fillId="0" borderId="0" xfId="0" applyFont="1" applyAlignment="1">
      <alignment wrapText="1"/>
    </xf>
    <xf numFmtId="0" fontId="4" fillId="0" borderId="0" xfId="0" applyFont="1" applyAlignment="1">
      <alignment wrapText="1"/>
    </xf>
    <xf numFmtId="0" fontId="5" fillId="0" borderId="0" xfId="0" applyFont="1"/>
    <xf numFmtId="4" fontId="5" fillId="0" borderId="1" xfId="0" applyNumberFormat="1" applyFont="1" applyBorder="1" applyAlignment="1">
      <alignment vertical="center"/>
    </xf>
    <xf numFmtId="4" fontId="5" fillId="0" borderId="2" xfId="0" applyNumberFormat="1" applyFont="1" applyBorder="1" applyAlignment="1">
      <alignment vertical="top"/>
    </xf>
    <xf numFmtId="0" fontId="5" fillId="0" borderId="1" xfId="0" applyFont="1" applyBorder="1"/>
    <xf numFmtId="0" fontId="4" fillId="0" borderId="1" xfId="0" applyFont="1" applyBorder="1"/>
    <xf numFmtId="4" fontId="4" fillId="0" borderId="1" xfId="0" applyNumberFormat="1" applyFont="1" applyBorder="1"/>
    <xf numFmtId="0" fontId="10" fillId="2"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4" fontId="10" fillId="3" borderId="3" xfId="0" applyNumberFormat="1" applyFont="1" applyFill="1" applyBorder="1" applyAlignment="1">
      <alignment horizontal="center" vertical="center" wrapText="1"/>
    </xf>
    <xf numFmtId="0" fontId="10" fillId="4" borderId="6" xfId="0" applyFont="1" applyFill="1" applyBorder="1" applyAlignment="1">
      <alignment vertical="center"/>
    </xf>
    <xf numFmtId="0" fontId="12" fillId="4" borderId="6" xfId="0" applyFont="1" applyFill="1" applyBorder="1" applyAlignment="1">
      <alignment vertical="center"/>
    </xf>
    <xf numFmtId="0" fontId="12" fillId="5" borderId="6" xfId="0" applyFont="1" applyFill="1" applyBorder="1" applyAlignment="1">
      <alignment vertical="center"/>
    </xf>
    <xf numFmtId="4" fontId="12" fillId="5" borderId="6" xfId="0" applyNumberFormat="1" applyFont="1" applyFill="1" applyBorder="1" applyAlignment="1">
      <alignment vertical="center"/>
    </xf>
    <xf numFmtId="0" fontId="12" fillId="0" borderId="6" xfId="0" applyFont="1" applyBorder="1" applyAlignment="1">
      <alignment vertical="center" wrapText="1"/>
    </xf>
    <xf numFmtId="4" fontId="12" fillId="0" borderId="6" xfId="0" applyNumberFormat="1" applyFont="1" applyBorder="1" applyAlignment="1">
      <alignment vertical="center"/>
    </xf>
    <xf numFmtId="4" fontId="12" fillId="0" borderId="6" xfId="0" applyNumberFormat="1" applyFont="1" applyBorder="1" applyAlignment="1">
      <alignment vertical="center" wrapText="1"/>
    </xf>
    <xf numFmtId="0" fontId="12" fillId="0" borderId="6" xfId="0" applyFont="1" applyBorder="1" applyAlignment="1">
      <alignment horizontal="center" vertical="center" wrapText="1"/>
    </xf>
    <xf numFmtId="166" fontId="12" fillId="0" borderId="6" xfId="0" applyNumberFormat="1" applyFont="1" applyBorder="1" applyAlignment="1">
      <alignment vertical="center"/>
    </xf>
    <xf numFmtId="0" fontId="12" fillId="0" borderId="7" xfId="0" applyFont="1" applyBorder="1" applyAlignment="1">
      <alignment vertical="center" wrapText="1"/>
    </xf>
    <xf numFmtId="4" fontId="12" fillId="0" borderId="7" xfId="0" applyNumberFormat="1" applyFont="1" applyBorder="1" applyAlignment="1">
      <alignment vertical="center"/>
    </xf>
    <xf numFmtId="4" fontId="12" fillId="0" borderId="7" xfId="0" applyNumberFormat="1" applyFont="1" applyBorder="1" applyAlignment="1">
      <alignment vertical="center" wrapText="1"/>
    </xf>
    <xf numFmtId="0" fontId="12" fillId="0" borderId="0" xfId="0" applyFont="1" applyAlignment="1">
      <alignment vertical="center" wrapText="1"/>
    </xf>
    <xf numFmtId="4" fontId="12" fillId="0" borderId="0" xfId="0" applyNumberFormat="1" applyFont="1" applyAlignment="1">
      <alignment vertical="center"/>
    </xf>
    <xf numFmtId="4" fontId="12" fillId="0" borderId="0" xfId="0" applyNumberFormat="1" applyFont="1" applyAlignment="1">
      <alignment vertical="center" wrapText="1"/>
    </xf>
    <xf numFmtId="0" fontId="10" fillId="2" borderId="8" xfId="0" applyFont="1" applyFill="1" applyBorder="1" applyAlignment="1">
      <alignment horizontal="center" vertical="center" wrapText="1"/>
    </xf>
    <xf numFmtId="0" fontId="10" fillId="3" borderId="8" xfId="0" applyFont="1" applyFill="1" applyBorder="1" applyAlignment="1">
      <alignment horizontal="center" vertical="center" wrapText="1"/>
    </xf>
    <xf numFmtId="4" fontId="10" fillId="3" borderId="8" xfId="0" applyNumberFormat="1" applyFont="1" applyFill="1" applyBorder="1" applyAlignment="1">
      <alignment horizontal="center" vertical="center" wrapText="1"/>
    </xf>
    <xf numFmtId="0" fontId="12" fillId="6" borderId="6" xfId="0" applyFont="1" applyFill="1" applyBorder="1" applyAlignment="1">
      <alignment vertical="center" wrapText="1"/>
    </xf>
    <xf numFmtId="4" fontId="12" fillId="6" borderId="6" xfId="0" applyNumberFormat="1" applyFont="1" applyFill="1" applyBorder="1" applyAlignment="1">
      <alignment vertical="center"/>
    </xf>
    <xf numFmtId="0" fontId="12" fillId="7" borderId="6" xfId="0" applyFont="1" applyFill="1" applyBorder="1" applyAlignment="1">
      <alignment vertical="center"/>
    </xf>
    <xf numFmtId="0" fontId="12" fillId="7" borderId="6" xfId="0" applyFont="1" applyFill="1" applyBorder="1"/>
    <xf numFmtId="0" fontId="12" fillId="8" borderId="6" xfId="0" applyFont="1" applyFill="1" applyBorder="1"/>
    <xf numFmtId="4" fontId="12" fillId="8" borderId="6" xfId="0" applyNumberFormat="1" applyFont="1" applyFill="1" applyBorder="1"/>
    <xf numFmtId="0" fontId="12" fillId="0" borderId="9" xfId="0" applyFont="1" applyBorder="1" applyAlignment="1">
      <alignment vertical="center" wrapText="1"/>
    </xf>
    <xf numFmtId="4" fontId="12" fillId="0" borderId="9" xfId="0" applyNumberFormat="1" applyFont="1" applyBorder="1" applyAlignment="1">
      <alignment vertical="center" wrapText="1"/>
    </xf>
    <xf numFmtId="0" fontId="12" fillId="0" borderId="10" xfId="0" applyFont="1" applyBorder="1" applyAlignment="1">
      <alignment vertical="center" wrapText="1"/>
    </xf>
    <xf numFmtId="4" fontId="12" fillId="0" borderId="10" xfId="0" applyNumberFormat="1" applyFont="1" applyBorder="1" applyAlignment="1">
      <alignment vertical="center"/>
    </xf>
    <xf numFmtId="4" fontId="12" fillId="0" borderId="10" xfId="0" applyNumberFormat="1" applyFont="1" applyBorder="1" applyAlignment="1">
      <alignment vertical="center" wrapText="1"/>
    </xf>
    <xf numFmtId="0" fontId="12" fillId="0" borderId="11" xfId="0" applyFont="1" applyBorder="1" applyAlignment="1">
      <alignment vertical="center" wrapText="1"/>
    </xf>
    <xf numFmtId="4" fontId="12" fillId="0" borderId="11" xfId="0" applyNumberFormat="1" applyFont="1" applyBorder="1" applyAlignment="1">
      <alignment vertical="center"/>
    </xf>
    <xf numFmtId="4" fontId="12" fillId="0" borderId="11" xfId="0" applyNumberFormat="1" applyFont="1" applyBorder="1" applyAlignment="1">
      <alignment vertical="center" wrapText="1"/>
    </xf>
    <xf numFmtId="0" fontId="12" fillId="0" borderId="12" xfId="0" applyFont="1" applyBorder="1" applyAlignment="1">
      <alignment vertical="center" wrapText="1"/>
    </xf>
    <xf numFmtId="4" fontId="12" fillId="0" borderId="12" xfId="0" applyNumberFormat="1" applyFont="1" applyBorder="1" applyAlignment="1">
      <alignment vertical="center"/>
    </xf>
    <xf numFmtId="4" fontId="12" fillId="0" borderId="12" xfId="0" applyNumberFormat="1" applyFont="1" applyBorder="1" applyAlignment="1">
      <alignment vertical="center" wrapText="1"/>
    </xf>
    <xf numFmtId="0" fontId="12" fillId="9" borderId="7" xfId="0" applyFont="1" applyFill="1" applyBorder="1" applyAlignment="1">
      <alignment vertical="center" wrapText="1"/>
    </xf>
    <xf numFmtId="0" fontId="12" fillId="9" borderId="0" xfId="0" applyFont="1" applyFill="1" applyAlignment="1">
      <alignment vertical="center" wrapText="1"/>
    </xf>
    <xf numFmtId="0" fontId="12" fillId="0" borderId="8" xfId="0" applyFont="1" applyBorder="1" applyAlignment="1">
      <alignment vertical="center" wrapText="1"/>
    </xf>
    <xf numFmtId="0" fontId="12" fillId="6" borderId="13" xfId="0" applyFont="1" applyFill="1" applyBorder="1" applyAlignment="1">
      <alignment vertical="center" wrapText="1"/>
    </xf>
    <xf numFmtId="4" fontId="12" fillId="0" borderId="8" xfId="0" applyNumberFormat="1" applyFont="1" applyBorder="1" applyAlignment="1">
      <alignment vertical="center"/>
    </xf>
    <xf numFmtId="4" fontId="12" fillId="0" borderId="8" xfId="0" applyNumberFormat="1" applyFont="1" applyBorder="1" applyAlignment="1">
      <alignment vertical="center" wrapText="1"/>
    </xf>
    <xf numFmtId="0" fontId="12" fillId="0" borderId="3" xfId="0" applyFont="1" applyBorder="1" applyAlignment="1">
      <alignment vertical="center" wrapText="1"/>
    </xf>
    <xf numFmtId="0" fontId="12" fillId="0" borderId="14" xfId="0" applyFont="1" applyBorder="1" applyAlignment="1">
      <alignment vertical="center" wrapText="1"/>
    </xf>
    <xf numFmtId="0" fontId="13" fillId="0" borderId="0" xfId="0" applyFont="1" applyAlignment="1">
      <alignment vertical="center" wrapText="1"/>
    </xf>
    <xf numFmtId="4" fontId="12" fillId="0" borderId="3" xfId="0" applyNumberFormat="1" applyFont="1" applyBorder="1" applyAlignment="1">
      <alignment horizontal="right" vertical="center" wrapText="1"/>
    </xf>
    <xf numFmtId="4" fontId="12" fillId="0" borderId="14" xfId="0" applyNumberFormat="1" applyFont="1" applyBorder="1" applyAlignment="1">
      <alignment horizontal="right" vertical="center" wrapText="1"/>
    </xf>
    <xf numFmtId="4" fontId="12" fillId="0" borderId="14" xfId="0" applyNumberFormat="1" applyFont="1" applyBorder="1" applyAlignment="1">
      <alignment horizontal="left" vertical="center" wrapText="1"/>
    </xf>
    <xf numFmtId="0" fontId="10" fillId="2" borderId="15"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3" borderId="12" xfId="0" applyFont="1" applyFill="1" applyBorder="1" applyAlignment="1">
      <alignment horizontal="center" vertical="center" wrapText="1"/>
    </xf>
    <xf numFmtId="4" fontId="10" fillId="3" borderId="16" xfId="0" applyNumberFormat="1" applyFont="1" applyFill="1" applyBorder="1" applyAlignment="1">
      <alignment horizontal="center" vertical="center" wrapText="1"/>
    </xf>
    <xf numFmtId="4" fontId="12" fillId="6" borderId="6" xfId="0" applyNumberFormat="1" applyFont="1" applyFill="1" applyBorder="1" applyAlignment="1">
      <alignment vertical="center" wrapText="1"/>
    </xf>
    <xf numFmtId="0" fontId="12" fillId="6" borderId="7" xfId="0" applyFont="1" applyFill="1" applyBorder="1" applyAlignment="1">
      <alignment vertical="center" wrapText="1"/>
    </xf>
    <xf numFmtId="4" fontId="12" fillId="6" borderId="7" xfId="0" applyNumberFormat="1" applyFont="1" applyFill="1" applyBorder="1" applyAlignment="1">
      <alignment vertical="center" wrapText="1"/>
    </xf>
    <xf numFmtId="0" fontId="12" fillId="6" borderId="0" xfId="0" applyFont="1" applyFill="1" applyAlignment="1">
      <alignment vertical="center" wrapText="1"/>
    </xf>
    <xf numFmtId="4" fontId="12" fillId="6" borderId="0" xfId="0" applyNumberFormat="1" applyFont="1" applyFill="1" applyAlignment="1">
      <alignment vertical="center" wrapText="1"/>
    </xf>
    <xf numFmtId="0" fontId="10" fillId="0" borderId="6" xfId="0" applyFont="1" applyBorder="1" applyAlignment="1">
      <alignment horizontal="left" vertical="top"/>
    </xf>
    <xf numFmtId="0" fontId="10" fillId="0" borderId="6" xfId="0" applyFont="1" applyBorder="1" applyAlignment="1">
      <alignment vertical="top"/>
    </xf>
    <xf numFmtId="4" fontId="10" fillId="0" borderId="6" xfId="0" applyNumberFormat="1" applyFont="1" applyBorder="1" applyAlignment="1">
      <alignment vertical="top"/>
    </xf>
    <xf numFmtId="0" fontId="10" fillId="0" borderId="7" xfId="0" applyFont="1" applyBorder="1" applyAlignment="1">
      <alignment vertical="center"/>
    </xf>
    <xf numFmtId="4" fontId="10" fillId="0" borderId="7" xfId="0" applyNumberFormat="1" applyFont="1" applyBorder="1" applyAlignment="1">
      <alignment vertical="center"/>
    </xf>
    <xf numFmtId="0" fontId="10" fillId="0" borderId="0" xfId="0" applyFont="1" applyAlignment="1">
      <alignment horizontal="left" vertical="center"/>
    </xf>
    <xf numFmtId="0" fontId="11" fillId="0" borderId="0" xfId="0" applyFont="1" applyAlignment="1">
      <alignment vertical="center"/>
    </xf>
    <xf numFmtId="0" fontId="10" fillId="0" borderId="0" xfId="0" applyFont="1" applyAlignment="1">
      <alignment vertical="center"/>
    </xf>
    <xf numFmtId="4" fontId="10" fillId="0" borderId="0" xfId="0" applyNumberFormat="1" applyFont="1" applyAlignment="1">
      <alignment vertical="center"/>
    </xf>
    <xf numFmtId="0" fontId="10" fillId="4" borderId="6" xfId="0" applyFont="1" applyFill="1" applyBorder="1" applyAlignment="1">
      <alignment horizontal="left" vertical="center"/>
    </xf>
    <xf numFmtId="0" fontId="10" fillId="5" borderId="6" xfId="0" applyFont="1" applyFill="1" applyBorder="1" applyAlignment="1">
      <alignment horizontal="left" vertical="center"/>
    </xf>
    <xf numFmtId="4" fontId="10" fillId="5" borderId="6" xfId="0" applyNumberFormat="1" applyFont="1" applyFill="1" applyBorder="1" applyAlignment="1">
      <alignment horizontal="left" vertical="center"/>
    </xf>
    <xf numFmtId="0" fontId="12" fillId="0" borderId="6" xfId="0" applyFont="1" applyBorder="1" applyAlignment="1">
      <alignment horizontal="left" vertical="center" wrapText="1"/>
    </xf>
    <xf numFmtId="0" fontId="14" fillId="0" borderId="6" xfId="0" applyFont="1" applyBorder="1" applyAlignment="1">
      <alignment vertical="center" wrapText="1"/>
    </xf>
    <xf numFmtId="4" fontId="14" fillId="6" borderId="6" xfId="0" applyNumberFormat="1" applyFont="1" applyFill="1" applyBorder="1" applyAlignment="1">
      <alignment horizontal="right" vertical="center"/>
    </xf>
    <xf numFmtId="0" fontId="12" fillId="6" borderId="7" xfId="0" applyFont="1" applyFill="1" applyBorder="1" applyAlignment="1">
      <alignment horizontal="left" vertical="center" wrapText="1"/>
    </xf>
    <xf numFmtId="0" fontId="12" fillId="6" borderId="19" xfId="0" applyFont="1" applyFill="1" applyBorder="1" applyAlignment="1">
      <alignment vertical="center" wrapText="1"/>
    </xf>
    <xf numFmtId="0" fontId="12" fillId="0" borderId="7" xfId="0" applyFont="1" applyBorder="1" applyAlignment="1">
      <alignment horizontal="left" vertical="center" wrapText="1"/>
    </xf>
    <xf numFmtId="4" fontId="12" fillId="6" borderId="7" xfId="0" applyNumberFormat="1" applyFont="1" applyFill="1" applyBorder="1" applyAlignment="1">
      <alignment vertical="center"/>
    </xf>
    <xf numFmtId="4" fontId="14" fillId="6" borderId="19" xfId="0" applyNumberFormat="1" applyFont="1" applyFill="1" applyBorder="1" applyAlignment="1">
      <alignment horizontal="right" vertical="center"/>
    </xf>
    <xf numFmtId="0" fontId="12" fillId="6" borderId="0" xfId="0" applyFont="1" applyFill="1" applyAlignment="1">
      <alignment horizontal="left" vertical="center" wrapText="1"/>
    </xf>
    <xf numFmtId="0" fontId="12" fillId="0" borderId="0" xfId="0" applyFont="1" applyAlignment="1">
      <alignment horizontal="left" vertical="center" wrapText="1"/>
    </xf>
    <xf numFmtId="4" fontId="12" fillId="6" borderId="0" xfId="0" applyNumberFormat="1" applyFont="1" applyFill="1" applyAlignment="1">
      <alignment vertical="center"/>
    </xf>
    <xf numFmtId="4" fontId="14" fillId="6" borderId="0" xfId="0" applyNumberFormat="1" applyFont="1" applyFill="1" applyAlignment="1">
      <alignment horizontal="right" vertical="center"/>
    </xf>
    <xf numFmtId="0" fontId="12" fillId="10" borderId="19" xfId="0" applyFont="1" applyFill="1" applyBorder="1" applyAlignment="1">
      <alignment vertical="center" wrapText="1"/>
    </xf>
    <xf numFmtId="0" fontId="14" fillId="0" borderId="19" xfId="0" applyFont="1" applyBorder="1" applyAlignment="1">
      <alignment vertical="center" wrapText="1"/>
    </xf>
    <xf numFmtId="0" fontId="12" fillId="0" borderId="3" xfId="0" applyFont="1" applyBorder="1" applyAlignment="1">
      <alignment horizontal="left" vertical="center" wrapText="1"/>
    </xf>
    <xf numFmtId="0" fontId="12" fillId="10" borderId="0" xfId="0" applyFont="1" applyFill="1" applyAlignment="1">
      <alignment vertical="center" wrapText="1"/>
    </xf>
    <xf numFmtId="0" fontId="14" fillId="0" borderId="0" xfId="0" applyFont="1" applyAlignment="1">
      <alignment vertical="center" wrapText="1"/>
    </xf>
    <xf numFmtId="4" fontId="12" fillId="0" borderId="3" xfId="0" applyNumberFormat="1" applyFont="1" applyBorder="1" applyAlignment="1">
      <alignment vertical="center"/>
    </xf>
    <xf numFmtId="4" fontId="12" fillId="0" borderId="3" xfId="0" applyNumberFormat="1" applyFont="1" applyBorder="1" applyAlignment="1">
      <alignment vertical="center" wrapText="1"/>
    </xf>
    <xf numFmtId="4" fontId="10" fillId="0" borderId="6" xfId="0" applyNumberFormat="1" applyFont="1" applyBorder="1" applyAlignment="1">
      <alignment vertical="center"/>
    </xf>
    <xf numFmtId="0" fontId="10" fillId="0" borderId="21" xfId="0" applyFont="1" applyBorder="1" applyAlignment="1">
      <alignment horizontal="left" vertical="center"/>
    </xf>
    <xf numFmtId="0" fontId="12" fillId="0" borderId="10" xfId="0" applyFont="1" applyBorder="1" applyAlignment="1">
      <alignment vertical="center"/>
    </xf>
    <xf numFmtId="0" fontId="10" fillId="0" borderId="24" xfId="0" applyFont="1" applyBorder="1" applyAlignment="1">
      <alignment horizontal="left" vertical="top"/>
    </xf>
    <xf numFmtId="0" fontId="10" fillId="0" borderId="25" xfId="0" applyFont="1" applyBorder="1" applyAlignment="1">
      <alignment horizontal="left" vertical="top"/>
    </xf>
    <xf numFmtId="0" fontId="12" fillId="0" borderId="25" xfId="0" applyFont="1" applyBorder="1"/>
    <xf numFmtId="4" fontId="12" fillId="0" borderId="26" xfId="0" applyNumberFormat="1" applyFont="1" applyBorder="1"/>
    <xf numFmtId="0" fontId="10" fillId="0" borderId="27" xfId="0" applyFont="1" applyBorder="1" applyAlignment="1">
      <alignment horizontal="center" vertical="center" wrapText="1"/>
    </xf>
    <xf numFmtId="4" fontId="10" fillId="0" borderId="27" xfId="0" applyNumberFormat="1" applyFont="1" applyBorder="1" applyAlignment="1">
      <alignment horizontal="center" vertical="center" wrapText="1"/>
    </xf>
    <xf numFmtId="0" fontId="10" fillId="0" borderId="6" xfId="0" applyFont="1" applyBorder="1" applyAlignment="1">
      <alignment horizontal="center" vertical="center" wrapText="1"/>
    </xf>
    <xf numFmtId="4" fontId="10" fillId="0" borderId="6" xfId="0" applyNumberFormat="1" applyFont="1" applyBorder="1" applyAlignment="1">
      <alignment horizontal="center" vertical="center" wrapText="1"/>
    </xf>
    <xf numFmtId="0" fontId="12" fillId="0" borderId="6" xfId="0" applyFont="1" applyBorder="1" applyAlignment="1">
      <alignment vertical="center"/>
    </xf>
    <xf numFmtId="0" fontId="10" fillId="0" borderId="22" xfId="0" applyFont="1" applyBorder="1" applyAlignment="1">
      <alignment horizontal="left" vertical="center"/>
    </xf>
    <xf numFmtId="4" fontId="10" fillId="0" borderId="22" xfId="0" applyNumberFormat="1" applyFont="1" applyBorder="1" applyAlignment="1">
      <alignment horizontal="left" vertical="center"/>
    </xf>
    <xf numFmtId="4" fontId="10" fillId="0" borderId="23" xfId="0" applyNumberFormat="1" applyFont="1" applyBorder="1" applyAlignment="1">
      <alignment horizontal="right" vertical="center"/>
    </xf>
    <xf numFmtId="0" fontId="12" fillId="0" borderId="24" xfId="0" applyFont="1" applyBorder="1"/>
    <xf numFmtId="0" fontId="9" fillId="0" borderId="0" xfId="0" applyFont="1" applyAlignment="1">
      <alignment horizontal="center"/>
    </xf>
    <xf numFmtId="0" fontId="4" fillId="0" borderId="0" xfId="0" applyFont="1"/>
    <xf numFmtId="0" fontId="5" fillId="0" borderId="0" xfId="0" applyFont="1" applyAlignment="1">
      <alignment horizontal="center"/>
    </xf>
    <xf numFmtId="0" fontId="10" fillId="0" borderId="4" xfId="0" applyFont="1" applyBorder="1" applyAlignment="1">
      <alignment horizontal="left" vertical="center"/>
    </xf>
    <xf numFmtId="0" fontId="11" fillId="0" borderId="2" xfId="0" applyFont="1" applyBorder="1" applyAlignment="1">
      <alignment horizontal="left"/>
    </xf>
    <xf numFmtId="0" fontId="11" fillId="0" borderId="5" xfId="0" applyFont="1" applyBorder="1" applyAlignment="1">
      <alignment horizontal="left"/>
    </xf>
    <xf numFmtId="0" fontId="10" fillId="0" borderId="17" xfId="0" applyFont="1" applyBorder="1" applyAlignment="1">
      <alignment horizontal="left" vertical="center"/>
    </xf>
    <xf numFmtId="0" fontId="11" fillId="0" borderId="1" xfId="0" applyFont="1" applyBorder="1" applyAlignment="1">
      <alignment horizontal="left"/>
    </xf>
    <xf numFmtId="0" fontId="11" fillId="0" borderId="14" xfId="0" applyFont="1" applyBorder="1" applyAlignment="1">
      <alignment horizontal="left"/>
    </xf>
    <xf numFmtId="0" fontId="10" fillId="0" borderId="18" xfId="0" applyFont="1" applyBorder="1" applyAlignment="1">
      <alignment horizontal="left" vertical="center"/>
    </xf>
    <xf numFmtId="0" fontId="11" fillId="0" borderId="19" xfId="0" applyFont="1" applyBorder="1" applyAlignment="1">
      <alignment vertical="center"/>
    </xf>
    <xf numFmtId="0" fontId="11" fillId="0" borderId="20" xfId="0" applyFont="1" applyBorder="1" applyAlignment="1">
      <alignment vertical="center"/>
    </xf>
    <xf numFmtId="0" fontId="10" fillId="0" borderId="17" xfId="0" applyFont="1" applyBorder="1" applyAlignment="1">
      <alignment horizontal="center" vertical="center"/>
    </xf>
    <xf numFmtId="0" fontId="11" fillId="0" borderId="1" xfId="0" applyFont="1" applyBorder="1" applyAlignment="1">
      <alignment vertical="center"/>
    </xf>
    <xf numFmtId="0" fontId="11" fillId="0" borderId="14" xfId="0" applyFont="1" applyBorder="1" applyAlignment="1">
      <alignment vertical="center"/>
    </xf>
    <xf numFmtId="0" fontId="11" fillId="0" borderId="2" xfId="0" applyFont="1" applyBorder="1"/>
    <xf numFmtId="0" fontId="11" fillId="0" borderId="5" xfId="0" applyFont="1" applyBorder="1"/>
    <xf numFmtId="0" fontId="10" fillId="0" borderId="21" xfId="0" applyFont="1" applyBorder="1" applyAlignment="1">
      <alignment horizontal="left" vertical="center"/>
    </xf>
    <xf numFmtId="0" fontId="11" fillId="0" borderId="22" xfId="0" applyFont="1" applyBorder="1"/>
    <xf numFmtId="0" fontId="11" fillId="0" borderId="23" xfId="0" applyFont="1" applyBorder="1"/>
    <xf numFmtId="0" fontId="10" fillId="0" borderId="17" xfId="0" applyFont="1" applyBorder="1" applyAlignment="1">
      <alignment horizontal="center" vertical="center" wrapText="1"/>
    </xf>
    <xf numFmtId="0" fontId="11" fillId="0" borderId="1" xfId="0" applyFont="1" applyBorder="1"/>
    <xf numFmtId="0" fontId="11" fillId="0" borderId="14" xfId="0" applyFont="1" applyBorder="1"/>
    <xf numFmtId="0" fontId="10" fillId="0" borderId="4" xfId="0" applyFont="1" applyBorder="1" applyAlignment="1">
      <alignment horizontal="center" vertical="center" wrapText="1"/>
    </xf>
    <xf numFmtId="0" fontId="11" fillId="0" borderId="2" xfId="0" applyFont="1" applyBorder="1" applyAlignment="1">
      <alignment vertical="center"/>
    </xf>
    <xf numFmtId="0" fontId="11" fillId="0" borderId="5" xfId="0" applyFont="1" applyBorder="1" applyAlignment="1">
      <alignment vertical="center"/>
    </xf>
    <xf numFmtId="0" fontId="5" fillId="0" borderId="17" xfId="0" applyFont="1" applyBorder="1" applyAlignment="1">
      <alignment horizontal="left" vertical="top" wrapText="1"/>
    </xf>
    <xf numFmtId="0" fontId="15" fillId="0" borderId="14" xfId="0" applyFont="1" applyBorder="1"/>
    <xf numFmtId="0" fontId="15"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1117"/>
  <sheetViews>
    <sheetView tabSelected="1" topLeftCell="A19" zoomScale="70" zoomScaleNormal="70" workbookViewId="0">
      <selection activeCell="C153" sqref="C153:F153"/>
    </sheetView>
  </sheetViews>
  <sheetFormatPr defaultColWidth="14.42578125" defaultRowHeight="15" customHeight="1"/>
  <cols>
    <col min="1" max="1" width="62.5703125" style="4" customWidth="1"/>
    <col min="2" max="2" width="18.28515625" style="4" customWidth="1"/>
    <col min="3" max="3" width="15.7109375" style="4" customWidth="1"/>
    <col min="4" max="4" width="22.140625" style="4" customWidth="1"/>
    <col min="5" max="5" width="26.28515625" style="4" customWidth="1"/>
    <col min="6" max="6" width="26.85546875" style="4" customWidth="1"/>
    <col min="7" max="7" width="15.140625" style="4" customWidth="1"/>
    <col min="8" max="8" width="14.85546875" style="4" customWidth="1"/>
    <col min="9" max="9" width="26.28515625" style="4" customWidth="1"/>
    <col min="10" max="16384" width="14.42578125" style="4"/>
  </cols>
  <sheetData>
    <row r="1" spans="1:9" ht="17.25" customHeight="1">
      <c r="A1" s="7" t="s">
        <v>0</v>
      </c>
      <c r="B1" s="8"/>
      <c r="C1" s="8"/>
      <c r="D1" s="8"/>
      <c r="E1" s="8"/>
      <c r="I1" s="9"/>
    </row>
    <row r="2" spans="1:9">
      <c r="A2" s="10" t="s">
        <v>1</v>
      </c>
      <c r="B2" s="8"/>
      <c r="C2" s="8"/>
      <c r="D2" s="8"/>
      <c r="E2" s="8"/>
      <c r="I2" s="9"/>
    </row>
    <row r="3" spans="1:9" ht="11.45" customHeight="1">
      <c r="A3" s="11"/>
      <c r="B3" s="11"/>
      <c r="C3" s="11"/>
      <c r="D3" s="11"/>
      <c r="E3" s="11"/>
      <c r="I3" s="9"/>
    </row>
    <row r="4" spans="1:9" ht="24" customHeight="1">
      <c r="A4" s="131" t="s">
        <v>2</v>
      </c>
      <c r="B4" s="132"/>
      <c r="C4" s="132"/>
      <c r="D4" s="132"/>
      <c r="E4" s="132"/>
      <c r="F4" s="132"/>
      <c r="G4" s="132"/>
      <c r="H4" s="132"/>
      <c r="I4" s="132"/>
    </row>
    <row r="5" spans="1:9" ht="8.4499999999999993" customHeight="1">
      <c r="A5" s="12"/>
      <c r="B5" s="12"/>
      <c r="C5" s="12"/>
      <c r="D5" s="12"/>
      <c r="E5" s="12"/>
      <c r="F5" s="12"/>
      <c r="G5" s="12"/>
      <c r="H5" s="12"/>
      <c r="I5" s="13"/>
    </row>
    <row r="6" spans="1:9" ht="18" customHeight="1">
      <c r="A6" s="14" t="s">
        <v>3</v>
      </c>
      <c r="B6" s="15" t="s">
        <v>4</v>
      </c>
      <c r="C6" s="14"/>
      <c r="D6" s="14" t="s">
        <v>5</v>
      </c>
      <c r="E6" s="16">
        <v>2025</v>
      </c>
      <c r="I6" s="9"/>
    </row>
    <row r="7" spans="1:9" ht="18" customHeight="1">
      <c r="A7" s="17" t="s">
        <v>6</v>
      </c>
      <c r="B7" s="15" t="s">
        <v>7</v>
      </c>
      <c r="C7" s="18"/>
      <c r="D7" s="17"/>
      <c r="E7" s="18"/>
      <c r="I7" s="9"/>
    </row>
    <row r="8" spans="1:9" ht="17.45" customHeight="1">
      <c r="A8" s="17" t="s">
        <v>8</v>
      </c>
      <c r="B8" s="15" t="s">
        <v>9</v>
      </c>
      <c r="C8" s="18"/>
      <c r="D8" s="18"/>
      <c r="E8" s="18"/>
      <c r="I8" s="9"/>
    </row>
    <row r="9" spans="1:9" ht="6.6" customHeight="1">
      <c r="A9" s="17"/>
      <c r="B9" s="19"/>
      <c r="C9" s="18"/>
      <c r="D9" s="18"/>
      <c r="E9" s="18"/>
      <c r="I9" s="9"/>
    </row>
    <row r="10" spans="1:9" ht="18" customHeight="1">
      <c r="G10" s="133" t="s">
        <v>10</v>
      </c>
      <c r="H10" s="133"/>
      <c r="I10" s="20">
        <v>605191968</v>
      </c>
    </row>
    <row r="11" spans="1:9" ht="18" customHeight="1">
      <c r="G11" s="133" t="s">
        <v>11</v>
      </c>
      <c r="H11" s="133"/>
      <c r="I11" s="21">
        <f>H151</f>
        <v>31378588.52</v>
      </c>
    </row>
    <row r="12" spans="1:9" ht="7.9" customHeight="1">
      <c r="A12" s="22"/>
      <c r="B12" s="23"/>
      <c r="C12" s="23"/>
      <c r="D12" s="23"/>
      <c r="E12" s="23"/>
      <c r="F12" s="23"/>
      <c r="G12" s="23"/>
      <c r="H12" s="23"/>
      <c r="I12" s="24"/>
    </row>
    <row r="13" spans="1:9" ht="60.6" customHeight="1">
      <c r="A13" s="25" t="s">
        <v>12</v>
      </c>
      <c r="B13" s="25" t="s">
        <v>13</v>
      </c>
      <c r="C13" s="25" t="s">
        <v>14</v>
      </c>
      <c r="D13" s="25" t="s">
        <v>15</v>
      </c>
      <c r="E13" s="25" t="s">
        <v>16</v>
      </c>
      <c r="F13" s="26" t="s">
        <v>17</v>
      </c>
      <c r="G13" s="25" t="s">
        <v>18</v>
      </c>
      <c r="H13" s="25" t="s">
        <v>19</v>
      </c>
      <c r="I13" s="27" t="s">
        <v>20</v>
      </c>
    </row>
    <row r="14" spans="1:9" ht="23.25" customHeight="1">
      <c r="A14" s="134" t="s">
        <v>21</v>
      </c>
      <c r="B14" s="135"/>
      <c r="C14" s="135"/>
      <c r="D14" s="135"/>
      <c r="E14" s="135"/>
      <c r="F14" s="135"/>
      <c r="G14" s="135"/>
      <c r="H14" s="135"/>
      <c r="I14" s="136"/>
    </row>
    <row r="15" spans="1:9" ht="21" customHeight="1">
      <c r="A15" s="28" t="s">
        <v>22</v>
      </c>
      <c r="B15" s="29"/>
      <c r="C15" s="29"/>
      <c r="D15" s="29"/>
      <c r="E15" s="29"/>
      <c r="F15" s="30"/>
      <c r="G15" s="29"/>
      <c r="H15" s="29"/>
      <c r="I15" s="31"/>
    </row>
    <row r="16" spans="1:9" ht="123" customHeight="1">
      <c r="A16" s="32" t="s">
        <v>23</v>
      </c>
      <c r="B16" s="32" t="s">
        <v>24</v>
      </c>
      <c r="C16" s="32" t="s">
        <v>25</v>
      </c>
      <c r="D16" s="32" t="s">
        <v>26</v>
      </c>
      <c r="E16" s="32" t="s">
        <v>27</v>
      </c>
      <c r="F16" s="32" t="s">
        <v>28</v>
      </c>
      <c r="G16" s="33">
        <v>33200</v>
      </c>
      <c r="H16" s="33">
        <v>32750</v>
      </c>
      <c r="I16" s="34" t="s">
        <v>29</v>
      </c>
    </row>
    <row r="17" spans="1:9" ht="96.6" customHeight="1">
      <c r="A17" s="32" t="s">
        <v>30</v>
      </c>
      <c r="B17" s="32" t="s">
        <v>31</v>
      </c>
      <c r="C17" s="32" t="s">
        <v>32</v>
      </c>
      <c r="D17" s="32" t="s">
        <v>33</v>
      </c>
      <c r="E17" s="32" t="s">
        <v>34</v>
      </c>
      <c r="F17" s="32" t="s">
        <v>35</v>
      </c>
      <c r="G17" s="33">
        <v>1000000</v>
      </c>
      <c r="H17" s="33">
        <v>994590</v>
      </c>
      <c r="I17" s="34" t="s">
        <v>36</v>
      </c>
    </row>
    <row r="18" spans="1:9" ht="126.6" customHeight="1">
      <c r="A18" s="32" t="s">
        <v>37</v>
      </c>
      <c r="B18" s="32" t="s">
        <v>38</v>
      </c>
      <c r="C18" s="32" t="s">
        <v>39</v>
      </c>
      <c r="D18" s="32" t="s">
        <v>40</v>
      </c>
      <c r="E18" s="32" t="s">
        <v>41</v>
      </c>
      <c r="F18" s="35" t="s">
        <v>42</v>
      </c>
      <c r="G18" s="36">
        <v>800000</v>
      </c>
      <c r="H18" s="33">
        <v>798391</v>
      </c>
      <c r="I18" s="34" t="s">
        <v>43</v>
      </c>
    </row>
    <row r="19" spans="1:9" ht="135.6" customHeight="1">
      <c r="A19" s="37" t="s">
        <v>44</v>
      </c>
      <c r="B19" s="37" t="s">
        <v>45</v>
      </c>
      <c r="C19" s="37" t="s">
        <v>46</v>
      </c>
      <c r="D19" s="37" t="s">
        <v>47</v>
      </c>
      <c r="E19" s="37" t="s">
        <v>48</v>
      </c>
      <c r="F19" s="37" t="s">
        <v>49</v>
      </c>
      <c r="G19" s="38">
        <v>32000</v>
      </c>
      <c r="H19" s="38">
        <v>31963.88</v>
      </c>
      <c r="I19" s="39" t="s">
        <v>50</v>
      </c>
    </row>
    <row r="20" spans="1:9" ht="11.45" customHeight="1">
      <c r="A20" s="40"/>
      <c r="B20" s="40"/>
      <c r="C20" s="40"/>
      <c r="D20" s="40"/>
      <c r="E20" s="40"/>
      <c r="F20" s="40"/>
      <c r="G20" s="41"/>
      <c r="H20" s="41"/>
      <c r="I20" s="42"/>
    </row>
    <row r="21" spans="1:9" ht="70.150000000000006" customHeight="1">
      <c r="A21" s="43" t="s">
        <v>12</v>
      </c>
      <c r="B21" s="43" t="s">
        <v>13</v>
      </c>
      <c r="C21" s="43" t="s">
        <v>14</v>
      </c>
      <c r="D21" s="43" t="s">
        <v>15</v>
      </c>
      <c r="E21" s="43" t="s">
        <v>16</v>
      </c>
      <c r="F21" s="44" t="s">
        <v>17</v>
      </c>
      <c r="G21" s="43" t="s">
        <v>18</v>
      </c>
      <c r="H21" s="43" t="s">
        <v>19</v>
      </c>
      <c r="I21" s="45" t="s">
        <v>20</v>
      </c>
    </row>
    <row r="22" spans="1:9" ht="27" customHeight="1">
      <c r="A22" s="134" t="s">
        <v>21</v>
      </c>
      <c r="B22" s="135"/>
      <c r="C22" s="135"/>
      <c r="D22" s="135"/>
      <c r="E22" s="135"/>
      <c r="F22" s="135"/>
      <c r="G22" s="135"/>
      <c r="H22" s="135"/>
      <c r="I22" s="136"/>
    </row>
    <row r="23" spans="1:9" ht="27" customHeight="1">
      <c r="A23" s="28" t="s">
        <v>22</v>
      </c>
      <c r="B23" s="29"/>
      <c r="C23" s="29"/>
      <c r="D23" s="29"/>
      <c r="E23" s="29"/>
      <c r="F23" s="30"/>
      <c r="G23" s="29"/>
      <c r="H23" s="29"/>
      <c r="I23" s="31"/>
    </row>
    <row r="24" spans="1:9" ht="144" customHeight="1">
      <c r="A24" s="32" t="s">
        <v>51</v>
      </c>
      <c r="B24" s="32" t="s">
        <v>52</v>
      </c>
      <c r="C24" s="32" t="s">
        <v>53</v>
      </c>
      <c r="D24" s="32" t="s">
        <v>54</v>
      </c>
      <c r="E24" s="32" t="s">
        <v>55</v>
      </c>
      <c r="F24" s="32" t="s">
        <v>56</v>
      </c>
      <c r="G24" s="33">
        <v>20000</v>
      </c>
      <c r="H24" s="33">
        <v>20000</v>
      </c>
      <c r="I24" s="34" t="s">
        <v>57</v>
      </c>
    </row>
    <row r="25" spans="1:9" ht="187.15" customHeight="1">
      <c r="A25" s="32" t="s">
        <v>58</v>
      </c>
      <c r="B25" s="32" t="s">
        <v>59</v>
      </c>
      <c r="C25" s="32" t="s">
        <v>60</v>
      </c>
      <c r="D25" s="32" t="s">
        <v>61</v>
      </c>
      <c r="E25" s="32" t="s">
        <v>62</v>
      </c>
      <c r="F25" s="32" t="s">
        <v>63</v>
      </c>
      <c r="G25" s="33">
        <v>20000</v>
      </c>
      <c r="H25" s="33">
        <v>20000</v>
      </c>
      <c r="I25" s="34" t="s">
        <v>57</v>
      </c>
    </row>
    <row r="26" spans="1:9" ht="294.60000000000002" customHeight="1">
      <c r="A26" s="37" t="s">
        <v>64</v>
      </c>
      <c r="B26" s="37" t="s">
        <v>65</v>
      </c>
      <c r="C26" s="37" t="s">
        <v>66</v>
      </c>
      <c r="D26" s="37" t="s">
        <v>67</v>
      </c>
      <c r="E26" s="37" t="s">
        <v>68</v>
      </c>
      <c r="F26" s="37" t="s">
        <v>69</v>
      </c>
      <c r="G26" s="38">
        <v>34500</v>
      </c>
      <c r="H26" s="38">
        <v>34500</v>
      </c>
      <c r="I26" s="39" t="s">
        <v>57</v>
      </c>
    </row>
    <row r="27" spans="1:9" ht="15" customHeight="1">
      <c r="A27" s="40"/>
      <c r="B27" s="40"/>
      <c r="C27" s="40"/>
      <c r="D27" s="40"/>
      <c r="E27" s="40"/>
      <c r="F27" s="40"/>
      <c r="G27" s="41"/>
      <c r="H27" s="41"/>
      <c r="I27" s="42"/>
    </row>
    <row r="28" spans="1:9" ht="59.45" customHeight="1">
      <c r="A28" s="43" t="s">
        <v>12</v>
      </c>
      <c r="B28" s="43" t="s">
        <v>13</v>
      </c>
      <c r="C28" s="43" t="s">
        <v>14</v>
      </c>
      <c r="D28" s="43" t="s">
        <v>15</v>
      </c>
      <c r="E28" s="43" t="s">
        <v>16</v>
      </c>
      <c r="F28" s="44" t="s">
        <v>17</v>
      </c>
      <c r="G28" s="43" t="s">
        <v>18</v>
      </c>
      <c r="H28" s="43" t="s">
        <v>19</v>
      </c>
      <c r="I28" s="45" t="s">
        <v>20</v>
      </c>
    </row>
    <row r="29" spans="1:9" ht="20.45" customHeight="1">
      <c r="A29" s="134" t="s">
        <v>21</v>
      </c>
      <c r="B29" s="135"/>
      <c r="C29" s="135"/>
      <c r="D29" s="135"/>
      <c r="E29" s="135"/>
      <c r="F29" s="135"/>
      <c r="G29" s="135"/>
      <c r="H29" s="135"/>
      <c r="I29" s="136"/>
    </row>
    <row r="30" spans="1:9" ht="20.45" customHeight="1">
      <c r="A30" s="28" t="s">
        <v>22</v>
      </c>
      <c r="B30" s="29"/>
      <c r="C30" s="29"/>
      <c r="D30" s="29"/>
      <c r="E30" s="29"/>
      <c r="F30" s="30"/>
      <c r="G30" s="29"/>
      <c r="H30" s="29"/>
      <c r="I30" s="31"/>
    </row>
    <row r="31" spans="1:9" ht="296.45" customHeight="1">
      <c r="A31" s="32" t="s">
        <v>51</v>
      </c>
      <c r="B31" s="32" t="s">
        <v>70</v>
      </c>
      <c r="C31" s="32" t="s">
        <v>71</v>
      </c>
      <c r="D31" s="32" t="s">
        <v>72</v>
      </c>
      <c r="E31" s="32" t="s">
        <v>68</v>
      </c>
      <c r="F31" s="32" t="s">
        <v>73</v>
      </c>
      <c r="G31" s="33">
        <v>26500</v>
      </c>
      <c r="H31" s="33">
        <v>21440</v>
      </c>
      <c r="I31" s="34" t="s">
        <v>74</v>
      </c>
    </row>
    <row r="32" spans="1:9" ht="150.6" customHeight="1">
      <c r="A32" s="32" t="s">
        <v>51</v>
      </c>
      <c r="B32" s="32" t="s">
        <v>75</v>
      </c>
      <c r="C32" s="32" t="s">
        <v>76</v>
      </c>
      <c r="D32" s="32" t="s">
        <v>77</v>
      </c>
      <c r="E32" s="32" t="s">
        <v>78</v>
      </c>
      <c r="F32" s="32" t="s">
        <v>397</v>
      </c>
      <c r="G32" s="33">
        <v>24500</v>
      </c>
      <c r="H32" s="33">
        <v>24500</v>
      </c>
      <c r="I32" s="34" t="s">
        <v>57</v>
      </c>
    </row>
    <row r="33" spans="1:9" ht="189" customHeight="1">
      <c r="A33" s="37" t="s">
        <v>79</v>
      </c>
      <c r="B33" s="37" t="s">
        <v>80</v>
      </c>
      <c r="C33" s="37" t="s">
        <v>81</v>
      </c>
      <c r="D33" s="37" t="s">
        <v>82</v>
      </c>
      <c r="E33" s="37" t="s">
        <v>83</v>
      </c>
      <c r="F33" s="37" t="s">
        <v>84</v>
      </c>
      <c r="G33" s="38">
        <v>98500</v>
      </c>
      <c r="H33" s="38">
        <v>82919</v>
      </c>
      <c r="I33" s="39" t="s">
        <v>85</v>
      </c>
    </row>
    <row r="34" spans="1:9" ht="17.45" customHeight="1">
      <c r="A34" s="40"/>
      <c r="B34" s="40"/>
      <c r="C34" s="40"/>
      <c r="D34" s="40"/>
      <c r="E34" s="40"/>
      <c r="F34" s="40"/>
      <c r="G34" s="41"/>
      <c r="H34" s="41"/>
      <c r="I34" s="42"/>
    </row>
    <row r="35" spans="1:9" ht="67.150000000000006" customHeight="1">
      <c r="A35" s="43" t="s">
        <v>12</v>
      </c>
      <c r="B35" s="43" t="s">
        <v>13</v>
      </c>
      <c r="C35" s="43" t="s">
        <v>14</v>
      </c>
      <c r="D35" s="43" t="s">
        <v>15</v>
      </c>
      <c r="E35" s="43" t="s">
        <v>16</v>
      </c>
      <c r="F35" s="44" t="s">
        <v>17</v>
      </c>
      <c r="G35" s="43" t="s">
        <v>18</v>
      </c>
      <c r="H35" s="43" t="s">
        <v>19</v>
      </c>
      <c r="I35" s="45" t="s">
        <v>20</v>
      </c>
    </row>
    <row r="36" spans="1:9" ht="27.6" customHeight="1">
      <c r="A36" s="134" t="s">
        <v>21</v>
      </c>
      <c r="B36" s="135"/>
      <c r="C36" s="135"/>
      <c r="D36" s="135"/>
      <c r="E36" s="135"/>
      <c r="F36" s="135"/>
      <c r="G36" s="135"/>
      <c r="H36" s="135"/>
      <c r="I36" s="136"/>
    </row>
    <row r="37" spans="1:9" ht="27.6" customHeight="1">
      <c r="A37" s="28" t="s">
        <v>22</v>
      </c>
      <c r="B37" s="29"/>
      <c r="C37" s="29"/>
      <c r="D37" s="29"/>
      <c r="E37" s="29"/>
      <c r="F37" s="30"/>
      <c r="G37" s="29"/>
      <c r="H37" s="29"/>
      <c r="I37" s="31"/>
    </row>
    <row r="38" spans="1:9" ht="142.15" customHeight="1">
      <c r="A38" s="32" t="s">
        <v>79</v>
      </c>
      <c r="B38" s="32" t="s">
        <v>86</v>
      </c>
      <c r="C38" s="32" t="s">
        <v>87</v>
      </c>
      <c r="D38" s="32" t="s">
        <v>88</v>
      </c>
      <c r="E38" s="32" t="s">
        <v>89</v>
      </c>
      <c r="F38" s="32" t="s">
        <v>90</v>
      </c>
      <c r="G38" s="33">
        <v>75250</v>
      </c>
      <c r="H38" s="33">
        <v>0</v>
      </c>
      <c r="I38" s="34" t="s">
        <v>91</v>
      </c>
    </row>
    <row r="39" spans="1:9" ht="195" customHeight="1">
      <c r="A39" s="46" t="s">
        <v>92</v>
      </c>
      <c r="B39" s="46" t="s">
        <v>93</v>
      </c>
      <c r="C39" s="46" t="s">
        <v>94</v>
      </c>
      <c r="D39" s="46" t="s">
        <v>95</v>
      </c>
      <c r="E39" s="46" t="s">
        <v>96</v>
      </c>
      <c r="F39" s="32" t="s">
        <v>97</v>
      </c>
      <c r="G39" s="47">
        <v>185000</v>
      </c>
      <c r="H39" s="47">
        <v>39900</v>
      </c>
      <c r="I39" s="34" t="s">
        <v>98</v>
      </c>
    </row>
    <row r="40" spans="1:9" ht="157.9" customHeight="1">
      <c r="A40" s="32" t="s">
        <v>99</v>
      </c>
      <c r="B40" s="32" t="s">
        <v>100</v>
      </c>
      <c r="C40" s="32" t="s">
        <v>101</v>
      </c>
      <c r="D40" s="32" t="s">
        <v>102</v>
      </c>
      <c r="E40" s="32" t="s">
        <v>103</v>
      </c>
      <c r="F40" s="32" t="s">
        <v>104</v>
      </c>
      <c r="G40" s="33">
        <v>100000</v>
      </c>
      <c r="H40" s="33">
        <v>64954.64</v>
      </c>
      <c r="I40" s="34" t="s">
        <v>105</v>
      </c>
    </row>
    <row r="41" spans="1:9" ht="125.45" customHeight="1">
      <c r="A41" s="37" t="s">
        <v>106</v>
      </c>
      <c r="B41" s="37" t="s">
        <v>107</v>
      </c>
      <c r="C41" s="37" t="s">
        <v>108</v>
      </c>
      <c r="D41" s="37" t="s">
        <v>109</v>
      </c>
      <c r="E41" s="37" t="s">
        <v>110</v>
      </c>
      <c r="F41" s="37" t="s">
        <v>111</v>
      </c>
      <c r="G41" s="38">
        <v>500000</v>
      </c>
      <c r="H41" s="38">
        <v>499850</v>
      </c>
      <c r="I41" s="39" t="s">
        <v>112</v>
      </c>
    </row>
    <row r="42" spans="1:9" ht="7.9" customHeight="1">
      <c r="A42" s="40"/>
      <c r="B42" s="40"/>
      <c r="C42" s="40"/>
      <c r="D42" s="40"/>
      <c r="E42" s="40"/>
      <c r="F42" s="40"/>
      <c r="G42" s="41"/>
      <c r="H42" s="41"/>
      <c r="I42" s="42"/>
    </row>
    <row r="43" spans="1:9" ht="61.15" customHeight="1">
      <c r="A43" s="43" t="s">
        <v>12</v>
      </c>
      <c r="B43" s="43" t="s">
        <v>13</v>
      </c>
      <c r="C43" s="43" t="s">
        <v>14</v>
      </c>
      <c r="D43" s="43" t="s">
        <v>15</v>
      </c>
      <c r="E43" s="43" t="s">
        <v>16</v>
      </c>
      <c r="F43" s="44" t="s">
        <v>17</v>
      </c>
      <c r="G43" s="43" t="s">
        <v>18</v>
      </c>
      <c r="H43" s="43" t="s">
        <v>19</v>
      </c>
      <c r="I43" s="45" t="s">
        <v>20</v>
      </c>
    </row>
    <row r="44" spans="1:9" ht="23.45" customHeight="1">
      <c r="A44" s="134" t="s">
        <v>21</v>
      </c>
      <c r="B44" s="135"/>
      <c r="C44" s="135"/>
      <c r="D44" s="135"/>
      <c r="E44" s="135"/>
      <c r="F44" s="135"/>
      <c r="G44" s="135"/>
      <c r="H44" s="135"/>
      <c r="I44" s="136"/>
    </row>
    <row r="45" spans="1:9" ht="23.45" customHeight="1">
      <c r="A45" s="28" t="s">
        <v>22</v>
      </c>
      <c r="B45" s="29"/>
      <c r="C45" s="29"/>
      <c r="D45" s="29"/>
      <c r="E45" s="29"/>
      <c r="F45" s="30"/>
      <c r="G45" s="29"/>
      <c r="H45" s="29"/>
      <c r="I45" s="31"/>
    </row>
    <row r="46" spans="1:9" ht="84.6" customHeight="1">
      <c r="A46" s="32" t="s">
        <v>113</v>
      </c>
      <c r="B46" s="32" t="s">
        <v>114</v>
      </c>
      <c r="C46" s="32" t="s">
        <v>115</v>
      </c>
      <c r="D46" s="32" t="s">
        <v>116</v>
      </c>
      <c r="E46" s="32" t="s">
        <v>117</v>
      </c>
      <c r="F46" s="32" t="s">
        <v>118</v>
      </c>
      <c r="G46" s="33">
        <v>300000</v>
      </c>
      <c r="H46" s="33">
        <v>299278</v>
      </c>
      <c r="I46" s="34" t="s">
        <v>119</v>
      </c>
    </row>
    <row r="47" spans="1:9" ht="132.6" customHeight="1">
      <c r="A47" s="46" t="s">
        <v>120</v>
      </c>
      <c r="B47" s="46" t="s">
        <v>121</v>
      </c>
      <c r="C47" s="46" t="s">
        <v>122</v>
      </c>
      <c r="D47" s="46" t="s">
        <v>123</v>
      </c>
      <c r="E47" s="46" t="s">
        <v>124</v>
      </c>
      <c r="F47" s="32" t="s">
        <v>125</v>
      </c>
      <c r="G47" s="47">
        <v>1180000</v>
      </c>
      <c r="H47" s="47">
        <v>151700</v>
      </c>
      <c r="I47" s="34" t="s">
        <v>126</v>
      </c>
    </row>
    <row r="48" spans="1:9" ht="107.45" customHeight="1">
      <c r="A48" s="32" t="s">
        <v>127</v>
      </c>
      <c r="B48" s="32" t="s">
        <v>128</v>
      </c>
      <c r="C48" s="32" t="s">
        <v>129</v>
      </c>
      <c r="D48" s="32" t="s">
        <v>130</v>
      </c>
      <c r="E48" s="32" t="s">
        <v>131</v>
      </c>
      <c r="F48" s="32" t="s">
        <v>132</v>
      </c>
      <c r="G48" s="33">
        <v>1000000</v>
      </c>
      <c r="H48" s="33">
        <v>999900</v>
      </c>
      <c r="I48" s="34" t="s">
        <v>133</v>
      </c>
    </row>
    <row r="49" spans="1:9" ht="136.15" customHeight="1">
      <c r="A49" s="32" t="s">
        <v>134</v>
      </c>
      <c r="B49" s="32" t="s">
        <v>135</v>
      </c>
      <c r="C49" s="32" t="s">
        <v>136</v>
      </c>
      <c r="D49" s="32" t="s">
        <v>137</v>
      </c>
      <c r="E49" s="32" t="s">
        <v>138</v>
      </c>
      <c r="F49" s="32" t="s">
        <v>139</v>
      </c>
      <c r="G49" s="33">
        <v>32500</v>
      </c>
      <c r="H49" s="33">
        <v>10706</v>
      </c>
      <c r="I49" s="34" t="s">
        <v>140</v>
      </c>
    </row>
    <row r="50" spans="1:9" ht="181.15" customHeight="1">
      <c r="A50" s="37" t="s">
        <v>141</v>
      </c>
      <c r="B50" s="37" t="s">
        <v>142</v>
      </c>
      <c r="C50" s="37" t="s">
        <v>143</v>
      </c>
      <c r="D50" s="37" t="s">
        <v>144</v>
      </c>
      <c r="E50" s="37" t="s">
        <v>145</v>
      </c>
      <c r="F50" s="37" t="s">
        <v>146</v>
      </c>
      <c r="G50" s="38">
        <v>404000</v>
      </c>
      <c r="H50" s="38">
        <v>340600</v>
      </c>
      <c r="I50" s="39" t="s">
        <v>147</v>
      </c>
    </row>
    <row r="51" spans="1:9" ht="10.9" customHeight="1">
      <c r="A51" s="40"/>
      <c r="B51" s="40"/>
      <c r="C51" s="40"/>
      <c r="D51" s="40"/>
      <c r="E51" s="40"/>
      <c r="F51" s="40"/>
      <c r="G51" s="41"/>
      <c r="H51" s="41"/>
      <c r="I51" s="42"/>
    </row>
    <row r="52" spans="1:9" ht="69" customHeight="1">
      <c r="A52" s="43" t="s">
        <v>12</v>
      </c>
      <c r="B52" s="43" t="s">
        <v>13</v>
      </c>
      <c r="C52" s="43" t="s">
        <v>14</v>
      </c>
      <c r="D52" s="43" t="s">
        <v>15</v>
      </c>
      <c r="E52" s="43" t="s">
        <v>16</v>
      </c>
      <c r="F52" s="44" t="s">
        <v>17</v>
      </c>
      <c r="G52" s="43" t="s">
        <v>18</v>
      </c>
      <c r="H52" s="43" t="s">
        <v>19</v>
      </c>
      <c r="I52" s="45" t="s">
        <v>20</v>
      </c>
    </row>
    <row r="53" spans="1:9" ht="27.6" customHeight="1">
      <c r="A53" s="134" t="s">
        <v>21</v>
      </c>
      <c r="B53" s="135"/>
      <c r="C53" s="135"/>
      <c r="D53" s="135"/>
      <c r="E53" s="135"/>
      <c r="F53" s="135"/>
      <c r="G53" s="135"/>
      <c r="H53" s="135"/>
      <c r="I53" s="136"/>
    </row>
    <row r="54" spans="1:9" ht="28.9" customHeight="1">
      <c r="A54" s="48" t="s">
        <v>148</v>
      </c>
      <c r="B54" s="49"/>
      <c r="C54" s="49"/>
      <c r="D54" s="49"/>
      <c r="E54" s="49"/>
      <c r="F54" s="50"/>
      <c r="G54" s="49"/>
      <c r="H54" s="49"/>
      <c r="I54" s="51"/>
    </row>
    <row r="55" spans="1:9" ht="234" customHeight="1">
      <c r="A55" s="46" t="s">
        <v>149</v>
      </c>
      <c r="B55" s="46" t="s">
        <v>150</v>
      </c>
      <c r="C55" s="46" t="s">
        <v>151</v>
      </c>
      <c r="D55" s="46" t="s">
        <v>152</v>
      </c>
      <c r="E55" s="46" t="s">
        <v>153</v>
      </c>
      <c r="F55" s="32" t="s">
        <v>154</v>
      </c>
      <c r="G55" s="47">
        <v>1468050</v>
      </c>
      <c r="H55" s="47">
        <v>1432955</v>
      </c>
      <c r="I55" s="34" t="s">
        <v>155</v>
      </c>
    </row>
    <row r="56" spans="1:9" ht="159.6" customHeight="1">
      <c r="A56" s="32" t="s">
        <v>156</v>
      </c>
      <c r="B56" s="32" t="s">
        <v>157</v>
      </c>
      <c r="C56" s="32" t="s">
        <v>158</v>
      </c>
      <c r="D56" s="32" t="s">
        <v>159</v>
      </c>
      <c r="E56" s="32" t="s">
        <v>160</v>
      </c>
      <c r="F56" s="32" t="s">
        <v>161</v>
      </c>
      <c r="G56" s="33">
        <v>75000</v>
      </c>
      <c r="H56" s="33">
        <v>75000</v>
      </c>
      <c r="I56" s="34" t="s">
        <v>57</v>
      </c>
    </row>
    <row r="57" spans="1:9" ht="228" customHeight="1">
      <c r="A57" s="52" t="s">
        <v>169</v>
      </c>
      <c r="B57" s="52" t="s">
        <v>170</v>
      </c>
      <c r="C57" s="52" t="s">
        <v>171</v>
      </c>
      <c r="D57" s="52" t="s">
        <v>172</v>
      </c>
      <c r="E57" s="52" t="s">
        <v>173</v>
      </c>
      <c r="F57" s="52" t="s">
        <v>398</v>
      </c>
      <c r="G57" s="53">
        <v>253500</v>
      </c>
      <c r="H57" s="53">
        <v>227500</v>
      </c>
      <c r="I57" s="53" t="s">
        <v>174</v>
      </c>
    </row>
    <row r="58" spans="1:9" ht="4.9000000000000004" customHeight="1">
      <c r="A58" s="40"/>
      <c r="B58" s="40"/>
      <c r="C58" s="40"/>
      <c r="D58" s="40"/>
      <c r="E58" s="40"/>
      <c r="F58" s="40"/>
      <c r="G58" s="42"/>
      <c r="H58" s="42"/>
      <c r="I58" s="42"/>
    </row>
    <row r="59" spans="1:9" ht="58.9" customHeight="1">
      <c r="A59" s="43" t="s">
        <v>12</v>
      </c>
      <c r="B59" s="43" t="s">
        <v>13</v>
      </c>
      <c r="C59" s="43" t="s">
        <v>14</v>
      </c>
      <c r="D59" s="43" t="s">
        <v>15</v>
      </c>
      <c r="E59" s="43" t="s">
        <v>16</v>
      </c>
      <c r="F59" s="44" t="s">
        <v>17</v>
      </c>
      <c r="G59" s="43" t="s">
        <v>18</v>
      </c>
      <c r="H59" s="43" t="s">
        <v>19</v>
      </c>
      <c r="I59" s="45" t="s">
        <v>20</v>
      </c>
    </row>
    <row r="60" spans="1:9" ht="21.6" customHeight="1">
      <c r="A60" s="134" t="s">
        <v>21</v>
      </c>
      <c r="B60" s="135"/>
      <c r="C60" s="135"/>
      <c r="D60" s="135"/>
      <c r="E60" s="135"/>
      <c r="F60" s="135"/>
      <c r="G60" s="135"/>
      <c r="H60" s="135"/>
      <c r="I60" s="136"/>
    </row>
    <row r="61" spans="1:9" ht="21.6" customHeight="1">
      <c r="A61" s="48" t="s">
        <v>148</v>
      </c>
      <c r="B61" s="49"/>
      <c r="C61" s="49"/>
      <c r="D61" s="49"/>
      <c r="E61" s="49"/>
      <c r="F61" s="50"/>
      <c r="G61" s="49"/>
      <c r="H61" s="49"/>
      <c r="I61" s="51"/>
    </row>
    <row r="62" spans="1:9" ht="281.45" customHeight="1">
      <c r="A62" s="54" t="s">
        <v>162</v>
      </c>
      <c r="B62" s="54" t="s">
        <v>163</v>
      </c>
      <c r="C62" s="54" t="s">
        <v>164</v>
      </c>
      <c r="D62" s="54" t="s">
        <v>165</v>
      </c>
      <c r="E62" s="54" t="s">
        <v>166</v>
      </c>
      <c r="F62" s="54" t="s">
        <v>167</v>
      </c>
      <c r="G62" s="55">
        <v>817000</v>
      </c>
      <c r="H62" s="55">
        <v>768850</v>
      </c>
      <c r="I62" s="56" t="s">
        <v>168</v>
      </c>
    </row>
    <row r="63" spans="1:9" ht="197.45" customHeight="1">
      <c r="A63" s="32" t="s">
        <v>175</v>
      </c>
      <c r="B63" s="32" t="s">
        <v>176</v>
      </c>
      <c r="C63" s="32" t="s">
        <v>177</v>
      </c>
      <c r="D63" s="32" t="s">
        <v>159</v>
      </c>
      <c r="E63" s="32" t="s">
        <v>178</v>
      </c>
      <c r="F63" s="32" t="s">
        <v>178</v>
      </c>
      <c r="G63" s="33">
        <v>75000</v>
      </c>
      <c r="H63" s="33">
        <v>75000</v>
      </c>
      <c r="I63" s="34" t="s">
        <v>57</v>
      </c>
    </row>
    <row r="64" spans="1:9" ht="172.15" customHeight="1">
      <c r="A64" s="37" t="s">
        <v>179</v>
      </c>
      <c r="B64" s="37" t="s">
        <v>180</v>
      </c>
      <c r="C64" s="37" t="s">
        <v>181</v>
      </c>
      <c r="D64" s="37" t="s">
        <v>182</v>
      </c>
      <c r="E64" s="37" t="s">
        <v>183</v>
      </c>
      <c r="F64" s="37" t="s">
        <v>184</v>
      </c>
      <c r="G64" s="38">
        <v>100000</v>
      </c>
      <c r="H64" s="38">
        <v>98310</v>
      </c>
      <c r="I64" s="39" t="s">
        <v>185</v>
      </c>
    </row>
    <row r="65" spans="1:9" ht="13.15" customHeight="1">
      <c r="A65" s="40"/>
      <c r="B65" s="40"/>
      <c r="C65" s="40"/>
      <c r="D65" s="40"/>
      <c r="E65" s="40"/>
      <c r="F65" s="40"/>
      <c r="G65" s="41"/>
      <c r="H65" s="41"/>
      <c r="I65" s="42"/>
    </row>
    <row r="66" spans="1:9" ht="68.45" customHeight="1">
      <c r="A66" s="43" t="s">
        <v>12</v>
      </c>
      <c r="B66" s="43" t="s">
        <v>13</v>
      </c>
      <c r="C66" s="43" t="s">
        <v>14</v>
      </c>
      <c r="D66" s="43" t="s">
        <v>15</v>
      </c>
      <c r="E66" s="43" t="s">
        <v>16</v>
      </c>
      <c r="F66" s="44" t="s">
        <v>17</v>
      </c>
      <c r="G66" s="43" t="s">
        <v>18</v>
      </c>
      <c r="H66" s="43" t="s">
        <v>19</v>
      </c>
      <c r="I66" s="45" t="s">
        <v>20</v>
      </c>
    </row>
    <row r="67" spans="1:9" ht="21" customHeight="1">
      <c r="A67" s="134" t="s">
        <v>21</v>
      </c>
      <c r="B67" s="135"/>
      <c r="C67" s="135"/>
      <c r="D67" s="135"/>
      <c r="E67" s="135"/>
      <c r="F67" s="135"/>
      <c r="G67" s="135"/>
      <c r="H67" s="135"/>
      <c r="I67" s="136"/>
    </row>
    <row r="68" spans="1:9" ht="21" customHeight="1">
      <c r="A68" s="48" t="s">
        <v>148</v>
      </c>
      <c r="B68" s="49"/>
      <c r="C68" s="49"/>
      <c r="D68" s="49"/>
      <c r="E68" s="49"/>
      <c r="F68" s="50"/>
      <c r="G68" s="49"/>
      <c r="H68" s="49"/>
      <c r="I68" s="51"/>
    </row>
    <row r="69" spans="1:9" ht="181.15" customHeight="1">
      <c r="A69" s="54" t="s">
        <v>186</v>
      </c>
      <c r="B69" s="54" t="s">
        <v>187</v>
      </c>
      <c r="C69" s="54" t="s">
        <v>188</v>
      </c>
      <c r="D69" s="54" t="s">
        <v>189</v>
      </c>
      <c r="E69" s="54" t="s">
        <v>190</v>
      </c>
      <c r="F69" s="54" t="s">
        <v>191</v>
      </c>
      <c r="G69" s="55">
        <v>650000</v>
      </c>
      <c r="H69" s="55">
        <v>648756.31999999995</v>
      </c>
      <c r="I69" s="56" t="s">
        <v>192</v>
      </c>
    </row>
    <row r="70" spans="1:9" ht="217.9" customHeight="1">
      <c r="A70" s="57" t="s">
        <v>193</v>
      </c>
      <c r="B70" s="57" t="s">
        <v>194</v>
      </c>
      <c r="C70" s="57" t="s">
        <v>195</v>
      </c>
      <c r="D70" s="57" t="s">
        <v>196</v>
      </c>
      <c r="E70" s="57" t="s">
        <v>197</v>
      </c>
      <c r="F70" s="57" t="s">
        <v>198</v>
      </c>
      <c r="G70" s="58">
        <v>300000</v>
      </c>
      <c r="H70" s="58">
        <v>267102</v>
      </c>
      <c r="I70" s="59" t="s">
        <v>199</v>
      </c>
    </row>
    <row r="71" spans="1:9" ht="232.15" customHeight="1">
      <c r="A71" s="60" t="s">
        <v>200</v>
      </c>
      <c r="B71" s="60" t="s">
        <v>201</v>
      </c>
      <c r="C71" s="60" t="s">
        <v>202</v>
      </c>
      <c r="D71" s="60" t="s">
        <v>203</v>
      </c>
      <c r="E71" s="60" t="s">
        <v>204</v>
      </c>
      <c r="F71" s="60" t="s">
        <v>205</v>
      </c>
      <c r="G71" s="61">
        <v>205800</v>
      </c>
      <c r="H71" s="61">
        <v>162761</v>
      </c>
      <c r="I71" s="62" t="s">
        <v>206</v>
      </c>
    </row>
    <row r="72" spans="1:9" ht="11.45" customHeight="1">
      <c r="A72" s="40"/>
      <c r="B72" s="40"/>
      <c r="C72" s="40"/>
      <c r="D72" s="40"/>
      <c r="E72" s="40"/>
      <c r="F72" s="40"/>
      <c r="G72" s="41"/>
      <c r="H72" s="41"/>
      <c r="I72" s="42"/>
    </row>
    <row r="73" spans="1:9" ht="73.900000000000006" customHeight="1">
      <c r="A73" s="43" t="s">
        <v>12</v>
      </c>
      <c r="B73" s="43" t="s">
        <v>13</v>
      </c>
      <c r="C73" s="43" t="s">
        <v>14</v>
      </c>
      <c r="D73" s="43" t="s">
        <v>15</v>
      </c>
      <c r="E73" s="43" t="s">
        <v>16</v>
      </c>
      <c r="F73" s="44" t="s">
        <v>17</v>
      </c>
      <c r="G73" s="43" t="s">
        <v>18</v>
      </c>
      <c r="H73" s="43" t="s">
        <v>19</v>
      </c>
      <c r="I73" s="45" t="s">
        <v>20</v>
      </c>
    </row>
    <row r="74" spans="1:9" ht="30" customHeight="1">
      <c r="A74" s="134" t="s">
        <v>21</v>
      </c>
      <c r="B74" s="135"/>
      <c r="C74" s="135"/>
      <c r="D74" s="135"/>
      <c r="E74" s="135"/>
      <c r="F74" s="135"/>
      <c r="G74" s="135"/>
      <c r="H74" s="135"/>
      <c r="I74" s="136"/>
    </row>
    <row r="75" spans="1:9" ht="30" customHeight="1">
      <c r="A75" s="48" t="s">
        <v>148</v>
      </c>
      <c r="B75" s="49"/>
      <c r="C75" s="49"/>
      <c r="D75" s="49"/>
      <c r="E75" s="49"/>
      <c r="F75" s="50"/>
      <c r="G75" s="49"/>
      <c r="H75" s="49"/>
      <c r="I75" s="51"/>
    </row>
    <row r="76" spans="1:9" ht="184.9" customHeight="1">
      <c r="A76" s="37" t="s">
        <v>207</v>
      </c>
      <c r="B76" s="37" t="s">
        <v>208</v>
      </c>
      <c r="C76" s="37" t="s">
        <v>209</v>
      </c>
      <c r="D76" s="37" t="s">
        <v>210</v>
      </c>
      <c r="E76" s="37" t="s">
        <v>211</v>
      </c>
      <c r="F76" s="37" t="s">
        <v>212</v>
      </c>
      <c r="G76" s="38">
        <v>1500000</v>
      </c>
      <c r="H76" s="38">
        <v>1486055</v>
      </c>
      <c r="I76" s="39" t="s">
        <v>213</v>
      </c>
    </row>
    <row r="77" spans="1:9" ht="215.45" customHeight="1">
      <c r="A77" s="32" t="s">
        <v>214</v>
      </c>
      <c r="B77" s="32" t="s">
        <v>215</v>
      </c>
      <c r="C77" s="32" t="s">
        <v>216</v>
      </c>
      <c r="D77" s="32" t="s">
        <v>217</v>
      </c>
      <c r="E77" s="32" t="s">
        <v>218</v>
      </c>
      <c r="F77" s="32" t="s">
        <v>219</v>
      </c>
      <c r="G77" s="33">
        <v>2300000</v>
      </c>
      <c r="H77" s="33">
        <v>2253300.5</v>
      </c>
      <c r="I77" s="34" t="s">
        <v>220</v>
      </c>
    </row>
    <row r="78" spans="1:9" ht="212.45" customHeight="1">
      <c r="A78" s="37" t="s">
        <v>221</v>
      </c>
      <c r="B78" s="63" t="s">
        <v>222</v>
      </c>
      <c r="C78" s="37" t="s">
        <v>223</v>
      </c>
      <c r="D78" s="37" t="s">
        <v>224</v>
      </c>
      <c r="E78" s="37" t="s">
        <v>225</v>
      </c>
      <c r="F78" s="37" t="s">
        <v>226</v>
      </c>
      <c r="G78" s="38">
        <v>600000</v>
      </c>
      <c r="H78" s="38">
        <v>589500</v>
      </c>
      <c r="I78" s="39" t="s">
        <v>227</v>
      </c>
    </row>
    <row r="79" spans="1:9" ht="20.45" customHeight="1">
      <c r="A79" s="40"/>
      <c r="B79" s="64"/>
      <c r="C79" s="40"/>
      <c r="D79" s="40"/>
      <c r="E79" s="40"/>
      <c r="F79" s="40"/>
      <c r="G79" s="41"/>
      <c r="H79" s="41"/>
      <c r="I79" s="42"/>
    </row>
    <row r="80" spans="1:9" ht="85.15" customHeight="1">
      <c r="A80" s="43" t="s">
        <v>12</v>
      </c>
      <c r="B80" s="43" t="s">
        <v>13</v>
      </c>
      <c r="C80" s="43" t="s">
        <v>14</v>
      </c>
      <c r="D80" s="43" t="s">
        <v>15</v>
      </c>
      <c r="E80" s="43" t="s">
        <v>16</v>
      </c>
      <c r="F80" s="44" t="s">
        <v>17</v>
      </c>
      <c r="G80" s="43" t="s">
        <v>18</v>
      </c>
      <c r="H80" s="43" t="s">
        <v>19</v>
      </c>
      <c r="I80" s="45" t="s">
        <v>20</v>
      </c>
    </row>
    <row r="81" spans="1:9" ht="30" customHeight="1">
      <c r="A81" s="134" t="s">
        <v>21</v>
      </c>
      <c r="B81" s="135"/>
      <c r="C81" s="135"/>
      <c r="D81" s="135"/>
      <c r="E81" s="135"/>
      <c r="F81" s="135"/>
      <c r="G81" s="135"/>
      <c r="H81" s="135"/>
      <c r="I81" s="136"/>
    </row>
    <row r="82" spans="1:9" ht="30" customHeight="1">
      <c r="A82" s="48" t="s">
        <v>148</v>
      </c>
      <c r="B82" s="49"/>
      <c r="C82" s="49"/>
      <c r="D82" s="49"/>
      <c r="E82" s="49"/>
      <c r="F82" s="50"/>
      <c r="G82" s="49"/>
      <c r="H82" s="49"/>
      <c r="I82" s="51"/>
    </row>
    <row r="83" spans="1:9" ht="382.9" customHeight="1">
      <c r="A83" s="65" t="s">
        <v>228</v>
      </c>
      <c r="B83" s="66" t="s">
        <v>229</v>
      </c>
      <c r="C83" s="65" t="s">
        <v>230</v>
      </c>
      <c r="D83" s="65" t="s">
        <v>231</v>
      </c>
      <c r="E83" s="65" t="s">
        <v>232</v>
      </c>
      <c r="F83" s="65" t="s">
        <v>233</v>
      </c>
      <c r="G83" s="67">
        <v>2238648.4</v>
      </c>
      <c r="H83" s="67">
        <v>2215659.7999999998</v>
      </c>
      <c r="I83" s="68" t="s">
        <v>234</v>
      </c>
    </row>
    <row r="84" spans="1:9" ht="180" customHeight="1">
      <c r="A84" s="37" t="s">
        <v>235</v>
      </c>
      <c r="B84" s="37" t="s">
        <v>236</v>
      </c>
      <c r="C84" s="37" t="s">
        <v>237</v>
      </c>
      <c r="D84" s="37" t="s">
        <v>238</v>
      </c>
      <c r="E84" s="37" t="s">
        <v>239</v>
      </c>
      <c r="F84" s="37" t="s">
        <v>240</v>
      </c>
      <c r="G84" s="38">
        <v>600000</v>
      </c>
      <c r="H84" s="38">
        <v>594099.51</v>
      </c>
      <c r="I84" s="39" t="s">
        <v>241</v>
      </c>
    </row>
    <row r="85" spans="1:9" ht="19.149999999999999" customHeight="1">
      <c r="A85" s="40"/>
      <c r="B85" s="40"/>
      <c r="C85" s="40"/>
      <c r="D85" s="40"/>
      <c r="E85" s="40"/>
      <c r="F85" s="40"/>
      <c r="G85" s="41"/>
      <c r="H85" s="41"/>
      <c r="I85" s="42"/>
    </row>
    <row r="86" spans="1:9" ht="91.15" customHeight="1">
      <c r="A86" s="43" t="s">
        <v>12</v>
      </c>
      <c r="B86" s="43" t="s">
        <v>13</v>
      </c>
      <c r="C86" s="43" t="s">
        <v>14</v>
      </c>
      <c r="D86" s="43" t="s">
        <v>15</v>
      </c>
      <c r="E86" s="43" t="s">
        <v>16</v>
      </c>
      <c r="F86" s="44" t="s">
        <v>17</v>
      </c>
      <c r="G86" s="43" t="s">
        <v>18</v>
      </c>
      <c r="H86" s="43" t="s">
        <v>19</v>
      </c>
      <c r="I86" s="45" t="s">
        <v>20</v>
      </c>
    </row>
    <row r="87" spans="1:9" ht="29.45" customHeight="1">
      <c r="A87" s="134" t="s">
        <v>21</v>
      </c>
      <c r="B87" s="135"/>
      <c r="C87" s="135"/>
      <c r="D87" s="135"/>
      <c r="E87" s="135"/>
      <c r="F87" s="135"/>
      <c r="G87" s="135"/>
      <c r="H87" s="135"/>
      <c r="I87" s="136"/>
    </row>
    <row r="88" spans="1:9" ht="29.45" customHeight="1">
      <c r="A88" s="48" t="s">
        <v>148</v>
      </c>
      <c r="B88" s="49"/>
      <c r="C88" s="49"/>
      <c r="D88" s="49"/>
      <c r="E88" s="49"/>
      <c r="F88" s="50"/>
      <c r="G88" s="49"/>
      <c r="H88" s="49"/>
      <c r="I88" s="51"/>
    </row>
    <row r="89" spans="1:9" ht="172.15" customHeight="1">
      <c r="A89" s="32" t="s">
        <v>249</v>
      </c>
      <c r="B89" s="32" t="s">
        <v>250</v>
      </c>
      <c r="C89" s="32" t="s">
        <v>251</v>
      </c>
      <c r="D89" s="32" t="s">
        <v>252</v>
      </c>
      <c r="E89" s="32" t="s">
        <v>253</v>
      </c>
      <c r="F89" s="32" t="s">
        <v>254</v>
      </c>
      <c r="G89" s="33">
        <v>1000000</v>
      </c>
      <c r="H89" s="33">
        <v>460780</v>
      </c>
      <c r="I89" s="34" t="s">
        <v>255</v>
      </c>
    </row>
    <row r="90" spans="1:9" ht="249.6" customHeight="1">
      <c r="A90" s="69" t="s">
        <v>242</v>
      </c>
      <c r="B90" s="70" t="s">
        <v>243</v>
      </c>
      <c r="C90" s="70" t="s">
        <v>244</v>
      </c>
      <c r="D90" s="70" t="s">
        <v>245</v>
      </c>
      <c r="E90" s="70" t="s">
        <v>246</v>
      </c>
      <c r="F90" s="71" t="s">
        <v>247</v>
      </c>
      <c r="G90" s="72">
        <v>675000</v>
      </c>
      <c r="H90" s="73">
        <v>632803.5</v>
      </c>
      <c r="I90" s="74" t="s">
        <v>248</v>
      </c>
    </row>
    <row r="91" spans="1:9" ht="156.6" customHeight="1">
      <c r="A91" s="37" t="s">
        <v>263</v>
      </c>
      <c r="B91" s="37" t="s">
        <v>264</v>
      </c>
      <c r="C91" s="37" t="s">
        <v>265</v>
      </c>
      <c r="D91" s="37" t="s">
        <v>266</v>
      </c>
      <c r="E91" s="37" t="s">
        <v>267</v>
      </c>
      <c r="F91" s="37" t="s">
        <v>268</v>
      </c>
      <c r="G91" s="39">
        <v>108750</v>
      </c>
      <c r="H91" s="39">
        <v>67720</v>
      </c>
      <c r="I91" s="39" t="s">
        <v>269</v>
      </c>
    </row>
    <row r="92" spans="1:9" ht="19.899999999999999" customHeight="1">
      <c r="A92" s="40"/>
      <c r="B92" s="40"/>
      <c r="C92" s="40"/>
      <c r="D92" s="40"/>
      <c r="E92" s="40"/>
      <c r="F92" s="40"/>
      <c r="G92" s="42"/>
      <c r="H92" s="42"/>
      <c r="I92" s="42"/>
    </row>
    <row r="93" spans="1:9" ht="84" customHeight="1">
      <c r="A93" s="75" t="s">
        <v>12</v>
      </c>
      <c r="B93" s="76" t="s">
        <v>13</v>
      </c>
      <c r="C93" s="76" t="s">
        <v>14</v>
      </c>
      <c r="D93" s="76" t="s">
        <v>15</v>
      </c>
      <c r="E93" s="76" t="s">
        <v>16</v>
      </c>
      <c r="F93" s="77" t="s">
        <v>17</v>
      </c>
      <c r="G93" s="76" t="s">
        <v>18</v>
      </c>
      <c r="H93" s="76" t="s">
        <v>19</v>
      </c>
      <c r="I93" s="78" t="s">
        <v>20</v>
      </c>
    </row>
    <row r="94" spans="1:9" ht="29.45" customHeight="1">
      <c r="A94" s="137" t="s">
        <v>21</v>
      </c>
      <c r="B94" s="138"/>
      <c r="C94" s="138"/>
      <c r="D94" s="138"/>
      <c r="E94" s="138"/>
      <c r="F94" s="138"/>
      <c r="G94" s="138"/>
      <c r="H94" s="138"/>
      <c r="I94" s="139"/>
    </row>
    <row r="95" spans="1:9" ht="29.45" customHeight="1">
      <c r="A95" s="48" t="s">
        <v>148</v>
      </c>
      <c r="B95" s="49"/>
      <c r="C95" s="49"/>
      <c r="D95" s="49"/>
      <c r="E95" s="49"/>
      <c r="F95" s="50"/>
      <c r="G95" s="49"/>
      <c r="H95" s="49"/>
      <c r="I95" s="51"/>
    </row>
    <row r="96" spans="1:9" ht="409.15" customHeight="1">
      <c r="A96" s="46" t="s">
        <v>256</v>
      </c>
      <c r="B96" s="46" t="s">
        <v>257</v>
      </c>
      <c r="C96" s="46" t="s">
        <v>258</v>
      </c>
      <c r="D96" s="46" t="s">
        <v>259</v>
      </c>
      <c r="E96" s="46" t="s">
        <v>260</v>
      </c>
      <c r="F96" s="32" t="s">
        <v>261</v>
      </c>
      <c r="G96" s="79">
        <v>10780000</v>
      </c>
      <c r="H96" s="79">
        <v>10160315.76</v>
      </c>
      <c r="I96" s="34" t="s">
        <v>262</v>
      </c>
    </row>
    <row r="97" spans="1:9" ht="202.9" customHeight="1">
      <c r="A97" s="80" t="s">
        <v>270</v>
      </c>
      <c r="B97" s="80" t="s">
        <v>271</v>
      </c>
      <c r="C97" s="80" t="s">
        <v>272</v>
      </c>
      <c r="D97" s="80" t="s">
        <v>273</v>
      </c>
      <c r="E97" s="80" t="s">
        <v>274</v>
      </c>
      <c r="F97" s="37" t="s">
        <v>275</v>
      </c>
      <c r="G97" s="81">
        <v>539400</v>
      </c>
      <c r="H97" s="81">
        <v>538965</v>
      </c>
      <c r="I97" s="39" t="s">
        <v>276</v>
      </c>
    </row>
    <row r="98" spans="1:9" ht="19.149999999999999" customHeight="1">
      <c r="A98" s="82"/>
      <c r="B98" s="82"/>
      <c r="C98" s="82"/>
      <c r="D98" s="82"/>
      <c r="E98" s="82"/>
      <c r="F98" s="40"/>
      <c r="G98" s="83"/>
      <c r="H98" s="83"/>
      <c r="I98" s="42"/>
    </row>
    <row r="99" spans="1:9" ht="84" customHeight="1">
      <c r="A99" s="43" t="s">
        <v>12</v>
      </c>
      <c r="B99" s="43" t="s">
        <v>13</v>
      </c>
      <c r="C99" s="43" t="s">
        <v>14</v>
      </c>
      <c r="D99" s="43" t="s">
        <v>15</v>
      </c>
      <c r="E99" s="43" t="s">
        <v>16</v>
      </c>
      <c r="F99" s="44" t="s">
        <v>17</v>
      </c>
      <c r="G99" s="43" t="s">
        <v>18</v>
      </c>
      <c r="H99" s="43" t="s">
        <v>19</v>
      </c>
      <c r="I99" s="45" t="s">
        <v>20</v>
      </c>
    </row>
    <row r="100" spans="1:9" ht="29.45" customHeight="1">
      <c r="A100" s="134" t="s">
        <v>21</v>
      </c>
      <c r="B100" s="135"/>
      <c r="C100" s="135"/>
      <c r="D100" s="135"/>
      <c r="E100" s="135"/>
      <c r="F100" s="135"/>
      <c r="G100" s="135"/>
      <c r="H100" s="135"/>
      <c r="I100" s="136"/>
    </row>
    <row r="101" spans="1:9" ht="29.45" customHeight="1">
      <c r="A101" s="48" t="s">
        <v>148</v>
      </c>
      <c r="B101" s="49"/>
      <c r="C101" s="49"/>
      <c r="D101" s="49"/>
      <c r="E101" s="49"/>
      <c r="F101" s="50"/>
      <c r="G101" s="49"/>
      <c r="H101" s="49"/>
      <c r="I101" s="51"/>
    </row>
    <row r="102" spans="1:9" ht="273" customHeight="1">
      <c r="A102" s="32" t="s">
        <v>277</v>
      </c>
      <c r="B102" s="32" t="s">
        <v>278</v>
      </c>
      <c r="C102" s="32" t="s">
        <v>279</v>
      </c>
      <c r="D102" s="32" t="s">
        <v>279</v>
      </c>
      <c r="E102" s="32" t="s">
        <v>280</v>
      </c>
      <c r="F102" s="32" t="s">
        <v>281</v>
      </c>
      <c r="G102" s="34">
        <v>500000</v>
      </c>
      <c r="H102" s="34">
        <v>449200</v>
      </c>
      <c r="I102" s="34" t="s">
        <v>282</v>
      </c>
    </row>
    <row r="103" spans="1:9" ht="294.60000000000002" customHeight="1">
      <c r="A103" s="37" t="s">
        <v>283</v>
      </c>
      <c r="B103" s="37" t="s">
        <v>284</v>
      </c>
      <c r="C103" s="37" t="s">
        <v>285</v>
      </c>
      <c r="D103" s="37" t="s">
        <v>286</v>
      </c>
      <c r="E103" s="37" t="s">
        <v>287</v>
      </c>
      <c r="F103" s="37" t="s">
        <v>288</v>
      </c>
      <c r="G103" s="39">
        <v>147500</v>
      </c>
      <c r="H103" s="39">
        <v>145850</v>
      </c>
      <c r="I103" s="39" t="s">
        <v>289</v>
      </c>
    </row>
    <row r="104" spans="1:9" ht="24" customHeight="1">
      <c r="A104" s="40"/>
      <c r="B104" s="40"/>
      <c r="C104" s="40"/>
      <c r="D104" s="40"/>
      <c r="E104" s="40"/>
      <c r="F104" s="40"/>
      <c r="G104" s="42"/>
      <c r="H104" s="42"/>
      <c r="I104" s="42"/>
    </row>
    <row r="105" spans="1:9" ht="69.599999999999994" customHeight="1">
      <c r="A105" s="43" t="s">
        <v>12</v>
      </c>
      <c r="B105" s="43" t="s">
        <v>13</v>
      </c>
      <c r="C105" s="43" t="s">
        <v>14</v>
      </c>
      <c r="D105" s="43" t="s">
        <v>15</v>
      </c>
      <c r="E105" s="43" t="s">
        <v>16</v>
      </c>
      <c r="F105" s="44" t="s">
        <v>17</v>
      </c>
      <c r="G105" s="43" t="s">
        <v>18</v>
      </c>
      <c r="H105" s="43" t="s">
        <v>19</v>
      </c>
      <c r="I105" s="45" t="s">
        <v>20</v>
      </c>
    </row>
    <row r="106" spans="1:9" ht="24" customHeight="1">
      <c r="A106" s="134" t="s">
        <v>21</v>
      </c>
      <c r="B106" s="135"/>
      <c r="C106" s="135"/>
      <c r="D106" s="135"/>
      <c r="E106" s="135"/>
      <c r="F106" s="135"/>
      <c r="G106" s="135"/>
      <c r="H106" s="135"/>
      <c r="I106" s="136"/>
    </row>
    <row r="107" spans="1:9" ht="24" customHeight="1">
      <c r="A107" s="48" t="s">
        <v>148</v>
      </c>
      <c r="B107" s="49"/>
      <c r="C107" s="49"/>
      <c r="D107" s="49"/>
      <c r="E107" s="49"/>
      <c r="F107" s="50"/>
      <c r="G107" s="49"/>
      <c r="H107" s="49"/>
      <c r="I107" s="51"/>
    </row>
    <row r="108" spans="1:9" ht="303.60000000000002" customHeight="1">
      <c r="A108" s="32" t="s">
        <v>290</v>
      </c>
      <c r="B108" s="32" t="s">
        <v>291</v>
      </c>
      <c r="C108" s="32" t="s">
        <v>292</v>
      </c>
      <c r="D108" s="32" t="s">
        <v>293</v>
      </c>
      <c r="E108" s="32" t="s">
        <v>294</v>
      </c>
      <c r="F108" s="32" t="s">
        <v>295</v>
      </c>
      <c r="G108" s="34">
        <v>378000</v>
      </c>
      <c r="H108" s="34">
        <v>374000</v>
      </c>
      <c r="I108" s="34" t="s">
        <v>296</v>
      </c>
    </row>
    <row r="109" spans="1:9" ht="317.45" customHeight="1">
      <c r="A109" s="37" t="s">
        <v>297</v>
      </c>
      <c r="B109" s="37" t="s">
        <v>298</v>
      </c>
      <c r="C109" s="37" t="s">
        <v>299</v>
      </c>
      <c r="D109" s="37" t="s">
        <v>300</v>
      </c>
      <c r="E109" s="37" t="s">
        <v>301</v>
      </c>
      <c r="F109" s="37" t="s">
        <v>90</v>
      </c>
      <c r="G109" s="39">
        <v>600000</v>
      </c>
      <c r="H109" s="39">
        <v>0</v>
      </c>
      <c r="I109" s="39" t="s">
        <v>302</v>
      </c>
    </row>
    <row r="110" spans="1:9" ht="17.45" customHeight="1">
      <c r="A110" s="40"/>
      <c r="B110" s="40"/>
      <c r="C110" s="40"/>
      <c r="D110" s="40"/>
      <c r="E110" s="40"/>
      <c r="F110" s="40"/>
      <c r="G110" s="42"/>
      <c r="H110" s="42"/>
      <c r="I110" s="42"/>
    </row>
    <row r="111" spans="1:9" ht="69.599999999999994" customHeight="1">
      <c r="A111" s="43" t="s">
        <v>12</v>
      </c>
      <c r="B111" s="43" t="s">
        <v>13</v>
      </c>
      <c r="C111" s="43" t="s">
        <v>14</v>
      </c>
      <c r="D111" s="43" t="s">
        <v>15</v>
      </c>
      <c r="E111" s="43" t="s">
        <v>16</v>
      </c>
      <c r="F111" s="44" t="s">
        <v>17</v>
      </c>
      <c r="G111" s="43" t="s">
        <v>18</v>
      </c>
      <c r="H111" s="43" t="s">
        <v>19</v>
      </c>
      <c r="I111" s="45" t="s">
        <v>20</v>
      </c>
    </row>
    <row r="112" spans="1:9" ht="24" customHeight="1">
      <c r="A112" s="134" t="s">
        <v>21</v>
      </c>
      <c r="B112" s="135"/>
      <c r="C112" s="135"/>
      <c r="D112" s="135"/>
      <c r="E112" s="135"/>
      <c r="F112" s="135"/>
      <c r="G112" s="135"/>
      <c r="H112" s="135"/>
      <c r="I112" s="136"/>
    </row>
    <row r="113" spans="1:9" ht="24" customHeight="1">
      <c r="A113" s="48" t="s">
        <v>148</v>
      </c>
      <c r="B113" s="49"/>
      <c r="C113" s="49"/>
      <c r="D113" s="49"/>
      <c r="E113" s="49"/>
      <c r="F113" s="50"/>
      <c r="G113" s="49"/>
      <c r="H113" s="49"/>
      <c r="I113" s="51"/>
    </row>
    <row r="114" spans="1:9" ht="288" customHeight="1">
      <c r="A114" s="32" t="s">
        <v>303</v>
      </c>
      <c r="B114" s="32" t="s">
        <v>304</v>
      </c>
      <c r="C114" s="32" t="s">
        <v>305</v>
      </c>
      <c r="D114" s="32" t="s">
        <v>306</v>
      </c>
      <c r="E114" s="32" t="s">
        <v>307</v>
      </c>
      <c r="F114" s="32" t="s">
        <v>308</v>
      </c>
      <c r="G114" s="34">
        <v>90000</v>
      </c>
      <c r="H114" s="34">
        <v>17980</v>
      </c>
      <c r="I114" s="34" t="s">
        <v>309</v>
      </c>
    </row>
    <row r="115" spans="1:9" ht="144" customHeight="1">
      <c r="A115" s="32" t="s">
        <v>310</v>
      </c>
      <c r="B115" s="32" t="s">
        <v>311</v>
      </c>
      <c r="C115" s="32" t="s">
        <v>312</v>
      </c>
      <c r="D115" s="32" t="s">
        <v>313</v>
      </c>
      <c r="E115" s="32" t="s">
        <v>314</v>
      </c>
      <c r="F115" s="32" t="s">
        <v>315</v>
      </c>
      <c r="G115" s="34">
        <v>75000</v>
      </c>
      <c r="H115" s="34">
        <v>74550</v>
      </c>
      <c r="I115" s="34" t="s">
        <v>29</v>
      </c>
    </row>
    <row r="116" spans="1:9" ht="209.45" customHeight="1">
      <c r="A116" s="37" t="s">
        <v>316</v>
      </c>
      <c r="B116" s="37" t="s">
        <v>317</v>
      </c>
      <c r="C116" s="37" t="s">
        <v>318</v>
      </c>
      <c r="D116" s="37" t="s">
        <v>319</v>
      </c>
      <c r="E116" s="37" t="s">
        <v>320</v>
      </c>
      <c r="F116" s="37" t="s">
        <v>321</v>
      </c>
      <c r="G116" s="39">
        <v>130000</v>
      </c>
      <c r="H116" s="39">
        <v>98499.95</v>
      </c>
      <c r="I116" s="39" t="s">
        <v>322</v>
      </c>
    </row>
    <row r="117" spans="1:9" ht="18" customHeight="1">
      <c r="A117" s="40"/>
      <c r="B117" s="40"/>
      <c r="C117" s="40"/>
      <c r="D117" s="40"/>
      <c r="E117" s="40"/>
      <c r="F117" s="40"/>
      <c r="G117" s="42"/>
      <c r="H117" s="42"/>
      <c r="I117" s="42"/>
    </row>
    <row r="118" spans="1:9" ht="80.45" customHeight="1">
      <c r="A118" s="43" t="s">
        <v>12</v>
      </c>
      <c r="B118" s="43" t="s">
        <v>13</v>
      </c>
      <c r="C118" s="43" t="s">
        <v>14</v>
      </c>
      <c r="D118" s="43" t="s">
        <v>15</v>
      </c>
      <c r="E118" s="43" t="s">
        <v>16</v>
      </c>
      <c r="F118" s="44" t="s">
        <v>17</v>
      </c>
      <c r="G118" s="43" t="s">
        <v>18</v>
      </c>
      <c r="H118" s="43" t="s">
        <v>19</v>
      </c>
      <c r="I118" s="45" t="s">
        <v>20</v>
      </c>
    </row>
    <row r="119" spans="1:9" ht="33.6" customHeight="1">
      <c r="A119" s="134" t="s">
        <v>21</v>
      </c>
      <c r="B119" s="135"/>
      <c r="C119" s="135"/>
      <c r="D119" s="135"/>
      <c r="E119" s="135"/>
      <c r="F119" s="135"/>
      <c r="G119" s="135"/>
      <c r="H119" s="135"/>
      <c r="I119" s="136"/>
    </row>
    <row r="120" spans="1:9" ht="33.6" customHeight="1">
      <c r="A120" s="48" t="s">
        <v>148</v>
      </c>
      <c r="B120" s="49"/>
      <c r="C120" s="49"/>
      <c r="D120" s="49"/>
      <c r="E120" s="49"/>
      <c r="F120" s="50"/>
      <c r="G120" s="49"/>
      <c r="H120" s="49"/>
      <c r="I120" s="51"/>
    </row>
    <row r="121" spans="1:9" ht="152.44999999999999" customHeight="1">
      <c r="A121" s="32" t="s">
        <v>323</v>
      </c>
      <c r="B121" s="32" t="s">
        <v>324</v>
      </c>
      <c r="C121" s="32" t="s">
        <v>325</v>
      </c>
      <c r="D121" s="32" t="s">
        <v>326</v>
      </c>
      <c r="E121" s="32" t="s">
        <v>327</v>
      </c>
      <c r="F121" s="32" t="s">
        <v>328</v>
      </c>
      <c r="G121" s="34">
        <v>55000</v>
      </c>
      <c r="H121" s="34">
        <v>47000</v>
      </c>
      <c r="I121" s="34" t="s">
        <v>329</v>
      </c>
    </row>
    <row r="122" spans="1:9" ht="330.6" customHeight="1">
      <c r="A122" s="37" t="s">
        <v>330</v>
      </c>
      <c r="B122" s="37" t="s">
        <v>331</v>
      </c>
      <c r="C122" s="37" t="s">
        <v>332</v>
      </c>
      <c r="D122" s="37" t="s">
        <v>333</v>
      </c>
      <c r="E122" s="37" t="s">
        <v>334</v>
      </c>
      <c r="F122" s="37" t="s">
        <v>335</v>
      </c>
      <c r="G122" s="39">
        <v>200000</v>
      </c>
      <c r="H122" s="39">
        <v>199990</v>
      </c>
      <c r="I122" s="39" t="s">
        <v>336</v>
      </c>
    </row>
    <row r="123" spans="1:9" ht="31.9" customHeight="1">
      <c r="A123" s="40"/>
      <c r="B123" s="40"/>
      <c r="C123" s="40"/>
      <c r="D123" s="40"/>
      <c r="E123" s="40"/>
      <c r="F123" s="40"/>
      <c r="G123" s="42"/>
      <c r="H123" s="42"/>
      <c r="I123" s="42"/>
    </row>
    <row r="124" spans="1:9" ht="84.6" customHeight="1">
      <c r="A124" s="43" t="s">
        <v>12</v>
      </c>
      <c r="B124" s="43" t="s">
        <v>13</v>
      </c>
      <c r="C124" s="43" t="s">
        <v>14</v>
      </c>
      <c r="D124" s="43" t="s">
        <v>15</v>
      </c>
      <c r="E124" s="43" t="s">
        <v>16</v>
      </c>
      <c r="F124" s="44" t="s">
        <v>17</v>
      </c>
      <c r="G124" s="43" t="s">
        <v>18</v>
      </c>
      <c r="H124" s="43" t="s">
        <v>19</v>
      </c>
      <c r="I124" s="45" t="s">
        <v>20</v>
      </c>
    </row>
    <row r="125" spans="1:9" ht="34.9" customHeight="1">
      <c r="A125" s="134" t="s">
        <v>21</v>
      </c>
      <c r="B125" s="135"/>
      <c r="C125" s="135"/>
      <c r="D125" s="135"/>
      <c r="E125" s="135"/>
      <c r="F125" s="135"/>
      <c r="G125" s="135"/>
      <c r="H125" s="135"/>
      <c r="I125" s="136"/>
    </row>
    <row r="126" spans="1:9" ht="34.9" customHeight="1">
      <c r="A126" s="48" t="s">
        <v>148</v>
      </c>
      <c r="B126" s="49"/>
      <c r="C126" s="49"/>
      <c r="D126" s="49"/>
      <c r="E126" s="49"/>
      <c r="F126" s="50"/>
      <c r="G126" s="49"/>
      <c r="H126" s="49"/>
      <c r="I126" s="51"/>
    </row>
    <row r="127" spans="1:9" ht="319.14999999999998" customHeight="1">
      <c r="A127" s="46" t="s">
        <v>337</v>
      </c>
      <c r="B127" s="46" t="s">
        <v>338</v>
      </c>
      <c r="C127" s="46" t="s">
        <v>339</v>
      </c>
      <c r="D127" s="46" t="s">
        <v>340</v>
      </c>
      <c r="E127" s="46" t="s">
        <v>341</v>
      </c>
      <c r="F127" s="32" t="s">
        <v>342</v>
      </c>
      <c r="G127" s="79">
        <v>176500</v>
      </c>
      <c r="H127" s="79">
        <v>144640</v>
      </c>
      <c r="I127" s="34" t="s">
        <v>343</v>
      </c>
    </row>
    <row r="128" spans="1:9" ht="246.6" customHeight="1">
      <c r="A128" s="32" t="s">
        <v>344</v>
      </c>
      <c r="B128" s="32" t="s">
        <v>345</v>
      </c>
      <c r="C128" s="32" t="s">
        <v>346</v>
      </c>
      <c r="D128" s="32" t="s">
        <v>347</v>
      </c>
      <c r="E128" s="32" t="s">
        <v>348</v>
      </c>
      <c r="F128" s="32" t="s">
        <v>349</v>
      </c>
      <c r="G128" s="34">
        <v>500000</v>
      </c>
      <c r="H128" s="34">
        <v>429318.66</v>
      </c>
      <c r="I128" s="34" t="s">
        <v>350</v>
      </c>
    </row>
    <row r="129" spans="1:9" ht="7.9" customHeight="1">
      <c r="A129" s="84"/>
      <c r="B129" s="84"/>
      <c r="C129" s="84"/>
      <c r="D129" s="84"/>
      <c r="E129" s="84"/>
      <c r="F129" s="85"/>
      <c r="G129" s="86"/>
      <c r="H129" s="86"/>
      <c r="I129" s="86"/>
    </row>
    <row r="130" spans="1:9" s="5" customFormat="1" ht="29.45" customHeight="1">
      <c r="A130" s="140" t="s">
        <v>351</v>
      </c>
      <c r="B130" s="141"/>
      <c r="C130" s="141"/>
      <c r="D130" s="141"/>
      <c r="E130" s="142"/>
      <c r="F130" s="87"/>
      <c r="G130" s="88">
        <f>SUM(G16:G128)</f>
        <v>33004098.399999999</v>
      </c>
      <c r="H130" s="88">
        <f>SUM(H16:H128)</f>
        <v>29204404.52</v>
      </c>
      <c r="I130" s="88">
        <f>G130-H130</f>
        <v>3799693.88</v>
      </c>
    </row>
    <row r="131" spans="1:9" s="5" customFormat="1" ht="7.9" customHeight="1">
      <c r="A131" s="89"/>
      <c r="B131" s="90"/>
      <c r="C131" s="90"/>
      <c r="D131" s="90"/>
      <c r="E131" s="90"/>
      <c r="F131" s="91"/>
      <c r="G131" s="92"/>
      <c r="H131" s="92"/>
      <c r="I131" s="92"/>
    </row>
    <row r="132" spans="1:9" ht="75" customHeight="1">
      <c r="A132" s="43" t="s">
        <v>12</v>
      </c>
      <c r="B132" s="43" t="s">
        <v>13</v>
      </c>
      <c r="C132" s="43" t="s">
        <v>14</v>
      </c>
      <c r="D132" s="43" t="s">
        <v>15</v>
      </c>
      <c r="E132" s="43" t="s">
        <v>16</v>
      </c>
      <c r="F132" s="44" t="s">
        <v>17</v>
      </c>
      <c r="G132" s="43" t="s">
        <v>18</v>
      </c>
      <c r="H132" s="43" t="s">
        <v>19</v>
      </c>
      <c r="I132" s="45" t="s">
        <v>20</v>
      </c>
    </row>
    <row r="133" spans="1:9" ht="28.15" customHeight="1">
      <c r="A133" s="143" t="s">
        <v>352</v>
      </c>
      <c r="B133" s="144"/>
      <c r="C133" s="144"/>
      <c r="D133" s="144"/>
      <c r="E133" s="144"/>
      <c r="F133" s="144"/>
      <c r="G133" s="144"/>
      <c r="H133" s="144"/>
      <c r="I133" s="145"/>
    </row>
    <row r="134" spans="1:9" s="6" customFormat="1" ht="24.6" customHeight="1">
      <c r="A134" s="93" t="s">
        <v>22</v>
      </c>
      <c r="B134" s="93"/>
      <c r="C134" s="93"/>
      <c r="D134" s="93"/>
      <c r="E134" s="93"/>
      <c r="F134" s="94"/>
      <c r="G134" s="93"/>
      <c r="H134" s="93"/>
      <c r="I134" s="95"/>
    </row>
    <row r="135" spans="1:9" ht="147" customHeight="1">
      <c r="A135" s="32" t="s">
        <v>353</v>
      </c>
      <c r="B135" s="32" t="s">
        <v>354</v>
      </c>
      <c r="C135" s="32" t="s">
        <v>355</v>
      </c>
      <c r="D135" s="32" t="s">
        <v>356</v>
      </c>
      <c r="E135" s="32" t="s">
        <v>357</v>
      </c>
      <c r="F135" s="32" t="s">
        <v>358</v>
      </c>
      <c r="G135" s="34">
        <v>420000</v>
      </c>
      <c r="H135" s="34">
        <v>307600</v>
      </c>
      <c r="I135" s="34" t="s">
        <v>359</v>
      </c>
    </row>
    <row r="136" spans="1:9" ht="24" customHeight="1">
      <c r="A136" s="28" t="s">
        <v>148</v>
      </c>
      <c r="B136" s="29"/>
      <c r="C136" s="29"/>
      <c r="D136" s="29"/>
      <c r="E136" s="29"/>
      <c r="F136" s="30"/>
      <c r="G136" s="29"/>
      <c r="H136" s="29"/>
      <c r="I136" s="31"/>
    </row>
    <row r="137" spans="1:9" ht="129.6" customHeight="1">
      <c r="A137" s="96" t="s">
        <v>360</v>
      </c>
      <c r="B137" s="96" t="s">
        <v>361</v>
      </c>
      <c r="C137" s="96" t="s">
        <v>362</v>
      </c>
      <c r="D137" s="96" t="s">
        <v>363</v>
      </c>
      <c r="E137" s="96" t="s">
        <v>364</v>
      </c>
      <c r="F137" s="97" t="s">
        <v>365</v>
      </c>
      <c r="G137" s="33">
        <v>84000</v>
      </c>
      <c r="H137" s="98">
        <v>0</v>
      </c>
      <c r="I137" s="34" t="s">
        <v>366</v>
      </c>
    </row>
    <row r="138" spans="1:9" ht="324" customHeight="1">
      <c r="A138" s="99" t="s">
        <v>367</v>
      </c>
      <c r="B138" s="100" t="s">
        <v>368</v>
      </c>
      <c r="C138" s="99" t="s">
        <v>369</v>
      </c>
      <c r="D138" s="99" t="s">
        <v>370</v>
      </c>
      <c r="E138" s="99" t="s">
        <v>371</v>
      </c>
      <c r="F138" s="101" t="s">
        <v>372</v>
      </c>
      <c r="G138" s="102">
        <v>210000</v>
      </c>
      <c r="H138" s="103">
        <v>7584</v>
      </c>
      <c r="I138" s="39" t="s">
        <v>373</v>
      </c>
    </row>
    <row r="139" spans="1:9" ht="10.15" customHeight="1">
      <c r="A139" s="104"/>
      <c r="B139" s="82"/>
      <c r="C139" s="104"/>
      <c r="D139" s="104"/>
      <c r="E139" s="104"/>
      <c r="F139" s="105"/>
      <c r="G139" s="106"/>
      <c r="H139" s="107"/>
      <c r="I139" s="42"/>
    </row>
    <row r="140" spans="1:9" ht="70.900000000000006" customHeight="1">
      <c r="A140" s="43" t="s">
        <v>12</v>
      </c>
      <c r="B140" s="43" t="s">
        <v>13</v>
      </c>
      <c r="C140" s="43" t="s">
        <v>14</v>
      </c>
      <c r="D140" s="43" t="s">
        <v>15</v>
      </c>
      <c r="E140" s="43" t="s">
        <v>16</v>
      </c>
      <c r="F140" s="44" t="s">
        <v>17</v>
      </c>
      <c r="G140" s="43" t="s">
        <v>18</v>
      </c>
      <c r="H140" s="43" t="s">
        <v>19</v>
      </c>
      <c r="I140" s="45" t="s">
        <v>20</v>
      </c>
    </row>
    <row r="141" spans="1:9" ht="24.6" customHeight="1">
      <c r="A141" s="143" t="s">
        <v>352</v>
      </c>
      <c r="B141" s="144"/>
      <c r="C141" s="144"/>
      <c r="D141" s="144"/>
      <c r="E141" s="144"/>
      <c r="F141" s="144"/>
      <c r="G141" s="144"/>
      <c r="H141" s="144"/>
      <c r="I141" s="145"/>
    </row>
    <row r="142" spans="1:9" ht="24" customHeight="1">
      <c r="A142" s="28" t="s">
        <v>148</v>
      </c>
      <c r="B142" s="29"/>
      <c r="C142" s="29"/>
      <c r="D142" s="29"/>
      <c r="E142" s="29"/>
      <c r="F142" s="30"/>
      <c r="G142" s="29"/>
      <c r="H142" s="29"/>
      <c r="I142" s="31"/>
    </row>
    <row r="143" spans="1:9" ht="228.6" customHeight="1">
      <c r="A143" s="101" t="s">
        <v>374</v>
      </c>
      <c r="B143" s="108" t="s">
        <v>375</v>
      </c>
      <c r="C143" s="101" t="s">
        <v>376</v>
      </c>
      <c r="D143" s="101" t="s">
        <v>377</v>
      </c>
      <c r="E143" s="101" t="s">
        <v>378</v>
      </c>
      <c r="F143" s="109" t="s">
        <v>379</v>
      </c>
      <c r="G143" s="38">
        <v>1837000</v>
      </c>
      <c r="H143" s="103">
        <v>1837000</v>
      </c>
      <c r="I143" s="39" t="s">
        <v>380</v>
      </c>
    </row>
    <row r="144" spans="1:9" ht="120" customHeight="1">
      <c r="A144" s="110" t="s">
        <v>381</v>
      </c>
      <c r="B144" s="111" t="s">
        <v>375</v>
      </c>
      <c r="C144" s="110" t="s">
        <v>382</v>
      </c>
      <c r="D144" s="110" t="s">
        <v>383</v>
      </c>
      <c r="E144" s="110" t="s">
        <v>384</v>
      </c>
      <c r="F144" s="112" t="s">
        <v>385</v>
      </c>
      <c r="G144" s="113">
        <v>22000</v>
      </c>
      <c r="H144" s="107">
        <v>22000</v>
      </c>
      <c r="I144" s="114" t="s">
        <v>57</v>
      </c>
    </row>
    <row r="145" spans="1:9" ht="21.75" customHeight="1">
      <c r="A145" s="134" t="s">
        <v>386</v>
      </c>
      <c r="B145" s="146"/>
      <c r="C145" s="146"/>
      <c r="D145" s="146"/>
      <c r="E145" s="147"/>
      <c r="F145" s="33"/>
      <c r="G145" s="115">
        <f>SUM(G135:G144)</f>
        <v>2573000</v>
      </c>
      <c r="H145" s="115">
        <f>SUM(H135:H144)</f>
        <v>2174184</v>
      </c>
      <c r="I145" s="115">
        <f>G145-H145</f>
        <v>398816</v>
      </c>
    </row>
    <row r="146" spans="1:9" ht="24" customHeight="1">
      <c r="A146" s="148" t="s">
        <v>387</v>
      </c>
      <c r="B146" s="149"/>
      <c r="C146" s="149"/>
      <c r="D146" s="149"/>
      <c r="E146" s="150"/>
      <c r="F146" s="117"/>
      <c r="G146" s="117"/>
      <c r="H146" s="117"/>
      <c r="I146" s="55"/>
    </row>
    <row r="147" spans="1:9" ht="16.5" customHeight="1">
      <c r="A147" s="118"/>
      <c r="B147" s="119"/>
      <c r="C147" s="119"/>
      <c r="D147" s="119"/>
      <c r="E147" s="119"/>
      <c r="F147" s="120"/>
      <c r="G147" s="120"/>
      <c r="H147" s="120"/>
      <c r="I147" s="121"/>
    </row>
    <row r="148" spans="1:9" ht="72" customHeight="1">
      <c r="A148" s="151" t="s">
        <v>388</v>
      </c>
      <c r="B148" s="152"/>
      <c r="C148" s="152"/>
      <c r="D148" s="152"/>
      <c r="E148" s="153"/>
      <c r="F148" s="122" t="s">
        <v>389</v>
      </c>
      <c r="G148" s="122" t="s">
        <v>390</v>
      </c>
      <c r="H148" s="122" t="s">
        <v>391</v>
      </c>
      <c r="I148" s="123" t="s">
        <v>392</v>
      </c>
    </row>
    <row r="149" spans="1:9" ht="18" customHeight="1">
      <c r="A149" s="154" t="s">
        <v>393</v>
      </c>
      <c r="B149" s="146"/>
      <c r="C149" s="146"/>
      <c r="D149" s="146"/>
      <c r="E149" s="147"/>
      <c r="F149" s="124"/>
      <c r="G149" s="124"/>
      <c r="H149" s="124"/>
      <c r="I149" s="125"/>
    </row>
    <row r="150" spans="1:9" s="5" customFormat="1" ht="18.600000000000001" customHeight="1">
      <c r="A150" s="134" t="s">
        <v>394</v>
      </c>
      <c r="B150" s="155"/>
      <c r="C150" s="155"/>
      <c r="D150" s="155"/>
      <c r="E150" s="156"/>
      <c r="F150" s="126"/>
      <c r="G150" s="126"/>
      <c r="H150" s="126"/>
      <c r="I150" s="33"/>
    </row>
    <row r="151" spans="1:9" ht="21.75" customHeight="1">
      <c r="A151" s="116" t="s">
        <v>395</v>
      </c>
      <c r="B151" s="127"/>
      <c r="C151" s="127"/>
      <c r="D151" s="127"/>
      <c r="E151" s="127"/>
      <c r="F151" s="127"/>
      <c r="G151" s="128">
        <f>G130+G145</f>
        <v>35577098.399999999</v>
      </c>
      <c r="H151" s="128">
        <f>H130+H145</f>
        <v>31378588.52</v>
      </c>
      <c r="I151" s="129">
        <f>G151-H151</f>
        <v>4198509.88</v>
      </c>
    </row>
    <row r="152" spans="1:9" ht="15.75" customHeight="1">
      <c r="A152" s="130"/>
      <c r="B152" s="120"/>
      <c r="C152" s="120"/>
      <c r="D152" s="120"/>
      <c r="E152" s="120"/>
      <c r="F152" s="120"/>
      <c r="G152" s="120"/>
      <c r="H152" s="120"/>
      <c r="I152" s="121"/>
    </row>
    <row r="153" spans="1:9" ht="70.150000000000006" customHeight="1">
      <c r="A153" s="157" t="s">
        <v>404</v>
      </c>
      <c r="B153" s="158"/>
      <c r="C153" s="157" t="s">
        <v>405</v>
      </c>
      <c r="D153" s="159"/>
      <c r="E153" s="159"/>
      <c r="F153" s="158"/>
      <c r="G153" s="157" t="s">
        <v>396</v>
      </c>
      <c r="H153" s="159"/>
      <c r="I153" s="158"/>
    </row>
    <row r="154" spans="1:9" ht="15.75" customHeight="1">
      <c r="I154" s="9"/>
    </row>
    <row r="155" spans="1:9" ht="15.75" customHeight="1">
      <c r="I155" s="9"/>
    </row>
    <row r="156" spans="1:9" ht="15.75" customHeight="1">
      <c r="I156" s="9"/>
    </row>
    <row r="157" spans="1:9" ht="15.75" customHeight="1">
      <c r="I157" s="9"/>
    </row>
    <row r="158" spans="1:9" ht="15.75" customHeight="1">
      <c r="I158" s="9"/>
    </row>
    <row r="159" spans="1:9" ht="15.75" customHeight="1">
      <c r="I159" s="9"/>
    </row>
    <row r="160" spans="1:9" ht="15.75" customHeight="1">
      <c r="I160" s="9"/>
    </row>
    <row r="161" spans="9:9" ht="15.75" customHeight="1">
      <c r="I161" s="9"/>
    </row>
    <row r="162" spans="9:9" ht="15.75" customHeight="1">
      <c r="I162" s="9"/>
    </row>
    <row r="163" spans="9:9" ht="15.75" customHeight="1">
      <c r="I163" s="9"/>
    </row>
    <row r="164" spans="9:9" ht="15.75" customHeight="1">
      <c r="I164" s="9"/>
    </row>
    <row r="165" spans="9:9" ht="15.75" customHeight="1">
      <c r="I165" s="9"/>
    </row>
    <row r="166" spans="9:9" ht="15.75" customHeight="1">
      <c r="I166" s="9"/>
    </row>
    <row r="167" spans="9:9" ht="15.75" customHeight="1">
      <c r="I167" s="9"/>
    </row>
    <row r="168" spans="9:9" ht="15.75" customHeight="1">
      <c r="I168" s="9"/>
    </row>
    <row r="169" spans="9:9" ht="15.75" customHeight="1">
      <c r="I169" s="9"/>
    </row>
    <row r="170" spans="9:9" ht="15.75" customHeight="1">
      <c r="I170" s="9"/>
    </row>
    <row r="171" spans="9:9" ht="15.75" customHeight="1">
      <c r="I171" s="9"/>
    </row>
    <row r="172" spans="9:9" ht="15.75" customHeight="1">
      <c r="I172" s="9"/>
    </row>
    <row r="173" spans="9:9" ht="15.75" customHeight="1">
      <c r="I173" s="9"/>
    </row>
    <row r="174" spans="9:9" ht="15.75" customHeight="1">
      <c r="I174" s="9"/>
    </row>
    <row r="175" spans="9:9" ht="15.75" customHeight="1">
      <c r="I175" s="9"/>
    </row>
    <row r="176" spans="9:9" ht="15.75" customHeight="1">
      <c r="I176" s="9"/>
    </row>
    <row r="177" spans="9:9" ht="15.75" customHeight="1">
      <c r="I177" s="9"/>
    </row>
    <row r="178" spans="9:9" ht="15.75" customHeight="1">
      <c r="I178" s="9"/>
    </row>
    <row r="179" spans="9:9" ht="15.75" customHeight="1">
      <c r="I179" s="9"/>
    </row>
    <row r="180" spans="9:9" ht="15.75" customHeight="1">
      <c r="I180" s="9"/>
    </row>
    <row r="181" spans="9:9" ht="15.75" customHeight="1">
      <c r="I181" s="9"/>
    </row>
    <row r="182" spans="9:9" ht="15.75" customHeight="1">
      <c r="I182" s="9"/>
    </row>
    <row r="183" spans="9:9" ht="15.75" customHeight="1">
      <c r="I183" s="9"/>
    </row>
    <row r="184" spans="9:9" ht="15.75" customHeight="1">
      <c r="I184" s="9"/>
    </row>
    <row r="185" spans="9:9" ht="15.75" customHeight="1">
      <c r="I185" s="9"/>
    </row>
    <row r="186" spans="9:9" ht="15.75" customHeight="1">
      <c r="I186" s="9"/>
    </row>
    <row r="187" spans="9:9" ht="15.75" customHeight="1">
      <c r="I187" s="9"/>
    </row>
    <row r="188" spans="9:9" ht="15.75" customHeight="1">
      <c r="I188" s="9"/>
    </row>
    <row r="189" spans="9:9" ht="15.75" customHeight="1">
      <c r="I189" s="9"/>
    </row>
    <row r="190" spans="9:9" ht="15.75" customHeight="1">
      <c r="I190" s="9"/>
    </row>
    <row r="191" spans="9:9" ht="15.75" customHeight="1">
      <c r="I191" s="9"/>
    </row>
    <row r="192" spans="9:9" ht="15.75" customHeight="1">
      <c r="I192" s="9"/>
    </row>
    <row r="193" spans="9:9" ht="15.75" customHeight="1">
      <c r="I193" s="9"/>
    </row>
    <row r="194" spans="9:9" ht="15.75" customHeight="1">
      <c r="I194" s="9"/>
    </row>
    <row r="195" spans="9:9" ht="15.75" customHeight="1">
      <c r="I195" s="9"/>
    </row>
    <row r="196" spans="9:9" ht="15.75" customHeight="1">
      <c r="I196" s="9"/>
    </row>
    <row r="197" spans="9:9" ht="15.75" customHeight="1">
      <c r="I197" s="9"/>
    </row>
    <row r="198" spans="9:9" ht="15.75" customHeight="1">
      <c r="I198" s="9"/>
    </row>
    <row r="199" spans="9:9" ht="15.75" customHeight="1">
      <c r="I199" s="9"/>
    </row>
    <row r="200" spans="9:9" ht="15.75" customHeight="1">
      <c r="I200" s="9"/>
    </row>
    <row r="201" spans="9:9" ht="15.75" customHeight="1">
      <c r="I201" s="9"/>
    </row>
    <row r="202" spans="9:9" ht="15.75" customHeight="1">
      <c r="I202" s="9"/>
    </row>
    <row r="203" spans="9:9" ht="15.75" customHeight="1">
      <c r="I203" s="9"/>
    </row>
    <row r="204" spans="9:9" ht="15.75" customHeight="1">
      <c r="I204" s="9"/>
    </row>
    <row r="205" spans="9:9" ht="15.75" customHeight="1">
      <c r="I205" s="9"/>
    </row>
    <row r="206" spans="9:9" ht="15.75" customHeight="1">
      <c r="I206" s="9"/>
    </row>
    <row r="207" spans="9:9" ht="15.75" customHeight="1">
      <c r="I207" s="9"/>
    </row>
    <row r="208" spans="9:9" ht="15.75" customHeight="1">
      <c r="I208" s="9"/>
    </row>
    <row r="209" spans="9:9" ht="15.75" customHeight="1">
      <c r="I209" s="9"/>
    </row>
    <row r="210" spans="9:9" ht="15.75" customHeight="1">
      <c r="I210" s="9"/>
    </row>
    <row r="211" spans="9:9" ht="15.75" customHeight="1">
      <c r="I211" s="9"/>
    </row>
    <row r="212" spans="9:9" ht="15.75" customHeight="1">
      <c r="I212" s="9"/>
    </row>
    <row r="213" spans="9:9" ht="15.75" customHeight="1">
      <c r="I213" s="9"/>
    </row>
    <row r="214" spans="9:9" ht="15.75" customHeight="1">
      <c r="I214" s="9"/>
    </row>
    <row r="215" spans="9:9" ht="15.75" customHeight="1">
      <c r="I215" s="9"/>
    </row>
    <row r="216" spans="9:9" ht="15.75" customHeight="1">
      <c r="I216" s="9"/>
    </row>
    <row r="217" spans="9:9" ht="15.75" customHeight="1">
      <c r="I217" s="9"/>
    </row>
    <row r="218" spans="9:9" ht="15.75" customHeight="1">
      <c r="I218" s="9"/>
    </row>
    <row r="219" spans="9:9" ht="15.75" customHeight="1">
      <c r="I219" s="9"/>
    </row>
    <row r="220" spans="9:9" ht="15.75" customHeight="1">
      <c r="I220" s="9"/>
    </row>
    <row r="221" spans="9:9" ht="15.75" customHeight="1">
      <c r="I221" s="9"/>
    </row>
    <row r="222" spans="9:9" ht="15.75" customHeight="1">
      <c r="I222" s="9"/>
    </row>
    <row r="223" spans="9:9" ht="15.75" customHeight="1">
      <c r="I223" s="9"/>
    </row>
    <row r="224" spans="9:9" ht="15.75" customHeight="1">
      <c r="I224" s="9"/>
    </row>
    <row r="225" spans="9:9" ht="15.75" customHeight="1">
      <c r="I225" s="9"/>
    </row>
    <row r="226" spans="9:9" ht="15.75" customHeight="1">
      <c r="I226" s="9"/>
    </row>
    <row r="227" spans="9:9" ht="15.75" customHeight="1">
      <c r="I227" s="9"/>
    </row>
    <row r="228" spans="9:9" ht="15.75" customHeight="1">
      <c r="I228" s="9"/>
    </row>
    <row r="229" spans="9:9" ht="15.75" customHeight="1">
      <c r="I229" s="9"/>
    </row>
    <row r="230" spans="9:9" ht="15.75" customHeight="1">
      <c r="I230" s="9"/>
    </row>
    <row r="231" spans="9:9" ht="15.75" customHeight="1">
      <c r="I231" s="9"/>
    </row>
    <row r="232" spans="9:9" ht="15.75" customHeight="1">
      <c r="I232" s="9"/>
    </row>
    <row r="233" spans="9:9" ht="15.75" customHeight="1">
      <c r="I233" s="9"/>
    </row>
    <row r="234" spans="9:9" ht="15.75" customHeight="1">
      <c r="I234" s="9"/>
    </row>
    <row r="235" spans="9:9" ht="15.75" customHeight="1">
      <c r="I235" s="9"/>
    </row>
    <row r="236" spans="9:9" ht="15.75" customHeight="1">
      <c r="I236" s="9"/>
    </row>
    <row r="237" spans="9:9" ht="15.75" customHeight="1">
      <c r="I237" s="9"/>
    </row>
    <row r="238" spans="9:9" ht="15.75" customHeight="1">
      <c r="I238" s="9"/>
    </row>
    <row r="239" spans="9:9" ht="15.75" customHeight="1">
      <c r="I239" s="9"/>
    </row>
    <row r="240" spans="9:9" ht="15.75" customHeight="1">
      <c r="I240" s="9"/>
    </row>
    <row r="241" spans="9:9" ht="15.75" customHeight="1">
      <c r="I241" s="9"/>
    </row>
    <row r="242" spans="9:9" ht="15.75" customHeight="1">
      <c r="I242" s="9"/>
    </row>
    <row r="243" spans="9:9" ht="15.75" customHeight="1">
      <c r="I243" s="9"/>
    </row>
    <row r="244" spans="9:9" ht="15.75" customHeight="1">
      <c r="I244" s="9"/>
    </row>
    <row r="245" spans="9:9" ht="15.75" customHeight="1">
      <c r="I245" s="9"/>
    </row>
    <row r="246" spans="9:9" ht="15.75" customHeight="1">
      <c r="I246" s="9"/>
    </row>
    <row r="247" spans="9:9" ht="15.75" customHeight="1">
      <c r="I247" s="9"/>
    </row>
    <row r="248" spans="9:9" ht="15.75" customHeight="1">
      <c r="I248" s="9"/>
    </row>
    <row r="249" spans="9:9" ht="15.75" customHeight="1">
      <c r="I249" s="9"/>
    </row>
    <row r="250" spans="9:9" ht="15.75" customHeight="1">
      <c r="I250" s="9"/>
    </row>
    <row r="251" spans="9:9" ht="15.75" customHeight="1">
      <c r="I251" s="9"/>
    </row>
    <row r="252" spans="9:9" ht="15.75" customHeight="1">
      <c r="I252" s="9"/>
    </row>
    <row r="253" spans="9:9" ht="15.75" customHeight="1">
      <c r="I253" s="9"/>
    </row>
    <row r="254" spans="9:9" ht="15.75" customHeight="1">
      <c r="I254" s="9"/>
    </row>
    <row r="255" spans="9:9" ht="15.75" customHeight="1">
      <c r="I255" s="9"/>
    </row>
    <row r="256" spans="9:9" ht="15.75" customHeight="1">
      <c r="I256" s="9"/>
    </row>
    <row r="257" spans="9:9" ht="15.75" customHeight="1">
      <c r="I257" s="9"/>
    </row>
    <row r="258" spans="9:9" ht="15.75" customHeight="1">
      <c r="I258" s="9"/>
    </row>
    <row r="259" spans="9:9" ht="15.75" customHeight="1">
      <c r="I259" s="9"/>
    </row>
    <row r="260" spans="9:9" ht="15.75" customHeight="1">
      <c r="I260" s="9"/>
    </row>
    <row r="261" spans="9:9" ht="15.75" customHeight="1">
      <c r="I261" s="9"/>
    </row>
    <row r="262" spans="9:9" ht="15.75" customHeight="1">
      <c r="I262" s="9"/>
    </row>
    <row r="263" spans="9:9" ht="15.75" customHeight="1">
      <c r="I263" s="9"/>
    </row>
    <row r="264" spans="9:9" ht="15.75" customHeight="1">
      <c r="I264" s="9"/>
    </row>
    <row r="265" spans="9:9" ht="15.75" customHeight="1">
      <c r="I265" s="9"/>
    </row>
    <row r="266" spans="9:9" ht="15.75" customHeight="1">
      <c r="I266" s="9"/>
    </row>
    <row r="267" spans="9:9" ht="15.75" customHeight="1">
      <c r="I267" s="9"/>
    </row>
    <row r="268" spans="9:9" ht="15.75" customHeight="1">
      <c r="I268" s="9"/>
    </row>
    <row r="269" spans="9:9" ht="15.75" customHeight="1">
      <c r="I269" s="9"/>
    </row>
    <row r="270" spans="9:9" ht="15.75" customHeight="1">
      <c r="I270" s="9"/>
    </row>
    <row r="271" spans="9:9" ht="15.75" customHeight="1">
      <c r="I271" s="9"/>
    </row>
    <row r="272" spans="9:9" ht="15.75" customHeight="1">
      <c r="I272" s="9"/>
    </row>
    <row r="273" spans="9:9" ht="15.75" customHeight="1">
      <c r="I273" s="9"/>
    </row>
    <row r="274" spans="9:9" ht="15.75" customHeight="1">
      <c r="I274" s="9"/>
    </row>
    <row r="275" spans="9:9" ht="15.75" customHeight="1">
      <c r="I275" s="9"/>
    </row>
    <row r="276" spans="9:9" ht="15.75" customHeight="1">
      <c r="I276" s="9"/>
    </row>
    <row r="277" spans="9:9" ht="15.75" customHeight="1">
      <c r="I277" s="9"/>
    </row>
    <row r="278" spans="9:9" ht="15.75" customHeight="1">
      <c r="I278" s="9"/>
    </row>
    <row r="279" spans="9:9" ht="15.75" customHeight="1">
      <c r="I279" s="9"/>
    </row>
    <row r="280" spans="9:9" ht="15.75" customHeight="1">
      <c r="I280" s="9"/>
    </row>
    <row r="281" spans="9:9" ht="15.75" customHeight="1">
      <c r="I281" s="9"/>
    </row>
    <row r="282" spans="9:9" ht="15.75" customHeight="1">
      <c r="I282" s="9"/>
    </row>
    <row r="283" spans="9:9" ht="15.75" customHeight="1">
      <c r="I283" s="9"/>
    </row>
    <row r="284" spans="9:9" ht="15.75" customHeight="1">
      <c r="I284" s="9"/>
    </row>
    <row r="285" spans="9:9" ht="15.75" customHeight="1">
      <c r="I285" s="9"/>
    </row>
    <row r="286" spans="9:9" ht="15.75" customHeight="1">
      <c r="I286" s="9"/>
    </row>
    <row r="287" spans="9:9" ht="15.75" customHeight="1">
      <c r="I287" s="9"/>
    </row>
    <row r="288" spans="9:9" ht="15.75" customHeight="1">
      <c r="I288" s="9"/>
    </row>
    <row r="289" spans="9:9" ht="15.75" customHeight="1">
      <c r="I289" s="9"/>
    </row>
    <row r="290" spans="9:9" ht="15.75" customHeight="1">
      <c r="I290" s="9"/>
    </row>
    <row r="291" spans="9:9" ht="15.75" customHeight="1">
      <c r="I291" s="9"/>
    </row>
    <row r="292" spans="9:9" ht="15.75" customHeight="1">
      <c r="I292" s="9"/>
    </row>
    <row r="293" spans="9:9" ht="15.75" customHeight="1">
      <c r="I293" s="9"/>
    </row>
    <row r="294" spans="9:9" ht="15.75" customHeight="1">
      <c r="I294" s="9"/>
    </row>
    <row r="295" spans="9:9" ht="15.75" customHeight="1">
      <c r="I295" s="9"/>
    </row>
    <row r="296" spans="9:9" ht="15.75" customHeight="1">
      <c r="I296" s="9"/>
    </row>
    <row r="297" spans="9:9" ht="15.75" customHeight="1">
      <c r="I297" s="9"/>
    </row>
    <row r="298" spans="9:9" ht="15.75" customHeight="1">
      <c r="I298" s="9"/>
    </row>
    <row r="299" spans="9:9" ht="15.75" customHeight="1">
      <c r="I299" s="9"/>
    </row>
    <row r="300" spans="9:9" ht="15.75" customHeight="1">
      <c r="I300" s="9"/>
    </row>
    <row r="301" spans="9:9" ht="15.75" customHeight="1">
      <c r="I301" s="9"/>
    </row>
    <row r="302" spans="9:9" ht="15.75" customHeight="1">
      <c r="I302" s="9"/>
    </row>
    <row r="303" spans="9:9" ht="15.75" customHeight="1">
      <c r="I303" s="9"/>
    </row>
    <row r="304" spans="9:9" ht="15.75" customHeight="1">
      <c r="I304" s="9"/>
    </row>
    <row r="305" spans="9:9" ht="15.75" customHeight="1">
      <c r="I305" s="9"/>
    </row>
    <row r="306" spans="9:9" ht="15.75" customHeight="1">
      <c r="I306" s="9"/>
    </row>
    <row r="307" spans="9:9" ht="15.75" customHeight="1">
      <c r="I307" s="9"/>
    </row>
    <row r="308" spans="9:9" ht="15.75" customHeight="1">
      <c r="I308" s="9"/>
    </row>
    <row r="309" spans="9:9" ht="15.75" customHeight="1">
      <c r="I309" s="9"/>
    </row>
    <row r="310" spans="9:9" ht="15.75" customHeight="1">
      <c r="I310" s="9"/>
    </row>
    <row r="311" spans="9:9" ht="15.75" customHeight="1">
      <c r="I311" s="9"/>
    </row>
    <row r="312" spans="9:9" ht="15.75" customHeight="1">
      <c r="I312" s="9"/>
    </row>
    <row r="313" spans="9:9" ht="15.75" customHeight="1">
      <c r="I313" s="9"/>
    </row>
    <row r="314" spans="9:9" ht="15.75" customHeight="1">
      <c r="I314" s="9"/>
    </row>
    <row r="315" spans="9:9" ht="15.75" customHeight="1">
      <c r="I315" s="9"/>
    </row>
    <row r="316" spans="9:9" ht="15.75" customHeight="1">
      <c r="I316" s="9"/>
    </row>
    <row r="317" spans="9:9" ht="15.75" customHeight="1">
      <c r="I317" s="9"/>
    </row>
    <row r="318" spans="9:9" ht="15.75" customHeight="1">
      <c r="I318" s="9"/>
    </row>
    <row r="319" spans="9:9" ht="15.75" customHeight="1">
      <c r="I319" s="9"/>
    </row>
    <row r="320" spans="9:9" ht="15.75" customHeight="1">
      <c r="I320" s="9"/>
    </row>
    <row r="321" spans="9:9" ht="15.75" customHeight="1">
      <c r="I321" s="9"/>
    </row>
    <row r="322" spans="9:9" ht="15.75" customHeight="1">
      <c r="I322" s="9"/>
    </row>
    <row r="323" spans="9:9" ht="15.75" customHeight="1">
      <c r="I323" s="9"/>
    </row>
    <row r="324" spans="9:9" ht="15.75" customHeight="1">
      <c r="I324" s="9"/>
    </row>
    <row r="325" spans="9:9" ht="15.75" customHeight="1">
      <c r="I325" s="9"/>
    </row>
    <row r="326" spans="9:9" ht="15.75" customHeight="1">
      <c r="I326" s="9"/>
    </row>
    <row r="327" spans="9:9" ht="15.75" customHeight="1">
      <c r="I327" s="9"/>
    </row>
    <row r="328" spans="9:9" ht="15.75" customHeight="1">
      <c r="I328" s="9"/>
    </row>
    <row r="329" spans="9:9" ht="15.75" customHeight="1">
      <c r="I329" s="9"/>
    </row>
    <row r="330" spans="9:9" ht="15.75" customHeight="1">
      <c r="I330" s="9"/>
    </row>
    <row r="331" spans="9:9" ht="15.75" customHeight="1">
      <c r="I331" s="9"/>
    </row>
    <row r="332" spans="9:9" ht="15.75" customHeight="1">
      <c r="I332" s="9"/>
    </row>
    <row r="333" spans="9:9" ht="15.75" customHeight="1">
      <c r="I333" s="9"/>
    </row>
    <row r="334" spans="9:9" ht="15.75" customHeight="1">
      <c r="I334" s="9"/>
    </row>
    <row r="335" spans="9:9" ht="15.75" customHeight="1">
      <c r="I335" s="9"/>
    </row>
    <row r="336" spans="9:9" ht="15.75" customHeight="1">
      <c r="I336" s="9"/>
    </row>
    <row r="337" spans="9:9" ht="15.75" customHeight="1">
      <c r="I337" s="9"/>
    </row>
    <row r="338" spans="9:9" ht="15.75" customHeight="1">
      <c r="I338" s="9"/>
    </row>
    <row r="339" spans="9:9" ht="15.75" customHeight="1">
      <c r="I339" s="9"/>
    </row>
    <row r="340" spans="9:9" ht="15.75" customHeight="1">
      <c r="I340" s="9"/>
    </row>
    <row r="341" spans="9:9" ht="15.75" customHeight="1">
      <c r="I341" s="9"/>
    </row>
    <row r="342" spans="9:9" ht="15.75" customHeight="1">
      <c r="I342" s="9"/>
    </row>
    <row r="343" spans="9:9" ht="15.75" customHeight="1">
      <c r="I343" s="9"/>
    </row>
    <row r="344" spans="9:9" ht="15.75" customHeight="1">
      <c r="I344" s="9"/>
    </row>
    <row r="345" spans="9:9" ht="15.75" customHeight="1">
      <c r="I345" s="9"/>
    </row>
    <row r="346" spans="9:9" ht="15.75" customHeight="1">
      <c r="I346" s="9"/>
    </row>
    <row r="347" spans="9:9" ht="15.75" customHeight="1">
      <c r="I347" s="9"/>
    </row>
    <row r="348" spans="9:9" ht="15.75" customHeight="1">
      <c r="I348" s="9"/>
    </row>
    <row r="349" spans="9:9" ht="15.75" customHeight="1">
      <c r="I349" s="9"/>
    </row>
    <row r="350" spans="9:9" ht="15.75" customHeight="1">
      <c r="I350" s="9"/>
    </row>
    <row r="351" spans="9:9" ht="15.75" customHeight="1">
      <c r="I351" s="9"/>
    </row>
    <row r="352" spans="9:9" ht="15.75" customHeight="1">
      <c r="I352" s="9"/>
    </row>
    <row r="353" spans="9:9" ht="15.75" customHeight="1">
      <c r="I353" s="9"/>
    </row>
    <row r="354" spans="9:9" ht="15.75" customHeight="1">
      <c r="I354" s="9"/>
    </row>
    <row r="355" spans="9:9" ht="15.75" customHeight="1">
      <c r="I355" s="9"/>
    </row>
    <row r="356" spans="9:9" ht="15.75" customHeight="1">
      <c r="I356" s="9"/>
    </row>
    <row r="357" spans="9:9" ht="15.75" customHeight="1">
      <c r="I357" s="9"/>
    </row>
    <row r="358" spans="9:9" ht="15.75" customHeight="1">
      <c r="I358" s="9"/>
    </row>
    <row r="359" spans="9:9" ht="15.75" customHeight="1">
      <c r="I359" s="9"/>
    </row>
    <row r="360" spans="9:9" ht="15.75" customHeight="1">
      <c r="I360" s="9"/>
    </row>
    <row r="361" spans="9:9" ht="15.75" customHeight="1">
      <c r="I361" s="9"/>
    </row>
    <row r="362" spans="9:9" ht="15.75" customHeight="1">
      <c r="I362" s="9"/>
    </row>
    <row r="363" spans="9:9" ht="15.75" customHeight="1">
      <c r="I363" s="9"/>
    </row>
    <row r="364" spans="9:9" ht="15.75" customHeight="1">
      <c r="I364" s="9"/>
    </row>
    <row r="365" spans="9:9" ht="15.75" customHeight="1">
      <c r="I365" s="9"/>
    </row>
    <row r="366" spans="9:9" ht="15.75" customHeight="1">
      <c r="I366" s="9"/>
    </row>
    <row r="367" spans="9:9" ht="15.75" customHeight="1">
      <c r="I367" s="9"/>
    </row>
    <row r="368" spans="9:9" ht="15.75" customHeight="1">
      <c r="I368" s="9"/>
    </row>
    <row r="369" spans="9:9" ht="15.75" customHeight="1">
      <c r="I369" s="9"/>
    </row>
    <row r="370" spans="9:9" ht="15.75" customHeight="1">
      <c r="I370" s="9"/>
    </row>
    <row r="371" spans="9:9" ht="15.75" customHeight="1">
      <c r="I371" s="9"/>
    </row>
    <row r="372" spans="9:9" ht="15.75" customHeight="1">
      <c r="I372" s="9"/>
    </row>
    <row r="373" spans="9:9" ht="15.75" customHeight="1">
      <c r="I373" s="9"/>
    </row>
    <row r="374" spans="9:9" ht="15.75" customHeight="1">
      <c r="I374" s="9"/>
    </row>
    <row r="375" spans="9:9" ht="15.75" customHeight="1">
      <c r="I375" s="9"/>
    </row>
    <row r="376" spans="9:9" ht="15.75" customHeight="1">
      <c r="I376" s="9"/>
    </row>
    <row r="377" spans="9:9" ht="15.75" customHeight="1">
      <c r="I377" s="9"/>
    </row>
    <row r="378" spans="9:9" ht="15.75" customHeight="1">
      <c r="I378" s="9"/>
    </row>
    <row r="379" spans="9:9" ht="15.75" customHeight="1">
      <c r="I379" s="9"/>
    </row>
    <row r="380" spans="9:9" ht="15.75" customHeight="1">
      <c r="I380" s="9"/>
    </row>
    <row r="381" spans="9:9" ht="15.75" customHeight="1">
      <c r="I381" s="9"/>
    </row>
    <row r="382" spans="9:9" ht="15.75" customHeight="1">
      <c r="I382" s="9"/>
    </row>
    <row r="383" spans="9:9" ht="15.75" customHeight="1">
      <c r="I383" s="9"/>
    </row>
    <row r="384" spans="9:9" ht="15.75" customHeight="1">
      <c r="I384" s="9"/>
    </row>
    <row r="385" spans="9:9" ht="15.75" customHeight="1">
      <c r="I385" s="9"/>
    </row>
    <row r="386" spans="9:9" ht="15.75" customHeight="1">
      <c r="I386" s="9"/>
    </row>
    <row r="387" spans="9:9" ht="15.75" customHeight="1">
      <c r="I387" s="9"/>
    </row>
    <row r="388" spans="9:9" ht="15.75" customHeight="1">
      <c r="I388" s="9"/>
    </row>
    <row r="389" spans="9:9" ht="15.75" customHeight="1">
      <c r="I389" s="9"/>
    </row>
    <row r="390" spans="9:9" ht="15.75" customHeight="1">
      <c r="I390" s="9"/>
    </row>
    <row r="391" spans="9:9" ht="15.75" customHeight="1">
      <c r="I391" s="9"/>
    </row>
    <row r="392" spans="9:9" ht="15.75" customHeight="1">
      <c r="I392" s="9"/>
    </row>
    <row r="393" spans="9:9" ht="15.75" customHeight="1">
      <c r="I393" s="9"/>
    </row>
    <row r="394" spans="9:9" ht="15.75" customHeight="1">
      <c r="I394" s="9"/>
    </row>
    <row r="395" spans="9:9" ht="15.75" customHeight="1">
      <c r="I395" s="9"/>
    </row>
    <row r="396" spans="9:9" ht="15.75" customHeight="1">
      <c r="I396" s="9"/>
    </row>
    <row r="397" spans="9:9" ht="15.75" customHeight="1">
      <c r="I397" s="9"/>
    </row>
    <row r="398" spans="9:9" ht="15.75" customHeight="1">
      <c r="I398" s="9"/>
    </row>
    <row r="399" spans="9:9" ht="15.75" customHeight="1">
      <c r="I399" s="9"/>
    </row>
    <row r="400" spans="9:9" ht="15.75" customHeight="1">
      <c r="I400" s="9"/>
    </row>
    <row r="401" spans="9:9" ht="15.75" customHeight="1">
      <c r="I401" s="9"/>
    </row>
    <row r="402" spans="9:9" ht="15.75" customHeight="1">
      <c r="I402" s="9"/>
    </row>
    <row r="403" spans="9:9" ht="15.75" customHeight="1">
      <c r="I403" s="9"/>
    </row>
    <row r="404" spans="9:9" ht="15.75" customHeight="1">
      <c r="I404" s="9"/>
    </row>
    <row r="405" spans="9:9" ht="15.75" customHeight="1">
      <c r="I405" s="9"/>
    </row>
    <row r="406" spans="9:9" ht="15.75" customHeight="1">
      <c r="I406" s="9"/>
    </row>
    <row r="407" spans="9:9" ht="15.75" customHeight="1">
      <c r="I407" s="9"/>
    </row>
    <row r="408" spans="9:9" ht="15.75" customHeight="1">
      <c r="I408" s="9"/>
    </row>
    <row r="409" spans="9:9" ht="15.75" customHeight="1">
      <c r="I409" s="9"/>
    </row>
    <row r="410" spans="9:9" ht="15.75" customHeight="1">
      <c r="I410" s="9"/>
    </row>
    <row r="411" spans="9:9" ht="15.75" customHeight="1">
      <c r="I411" s="9"/>
    </row>
    <row r="412" spans="9:9" ht="15.75" customHeight="1">
      <c r="I412" s="9"/>
    </row>
    <row r="413" spans="9:9" ht="15.75" customHeight="1">
      <c r="I413" s="9"/>
    </row>
    <row r="414" spans="9:9" ht="15.75" customHeight="1">
      <c r="I414" s="9"/>
    </row>
    <row r="415" spans="9:9" ht="15.75" customHeight="1">
      <c r="I415" s="9"/>
    </row>
    <row r="416" spans="9:9" ht="15.75" customHeight="1">
      <c r="I416" s="9"/>
    </row>
    <row r="417" spans="9:9" ht="15.75" customHeight="1">
      <c r="I417" s="9"/>
    </row>
    <row r="418" spans="9:9" ht="15.75" customHeight="1">
      <c r="I418" s="9"/>
    </row>
    <row r="419" spans="9:9" ht="15.75" customHeight="1">
      <c r="I419" s="9"/>
    </row>
    <row r="420" spans="9:9" ht="15.75" customHeight="1">
      <c r="I420" s="9"/>
    </row>
    <row r="421" spans="9:9" ht="15.75" customHeight="1">
      <c r="I421" s="9"/>
    </row>
    <row r="422" spans="9:9" ht="15.75" customHeight="1">
      <c r="I422" s="9"/>
    </row>
    <row r="423" spans="9:9" ht="15.75" customHeight="1">
      <c r="I423" s="9"/>
    </row>
    <row r="424" spans="9:9" ht="15.75" customHeight="1">
      <c r="I424" s="9"/>
    </row>
    <row r="425" spans="9:9" ht="15.75" customHeight="1">
      <c r="I425" s="9"/>
    </row>
    <row r="426" spans="9:9" ht="15.75" customHeight="1">
      <c r="I426" s="9"/>
    </row>
    <row r="427" spans="9:9" ht="15.75" customHeight="1">
      <c r="I427" s="9"/>
    </row>
    <row r="428" spans="9:9" ht="15.75" customHeight="1">
      <c r="I428" s="9"/>
    </row>
    <row r="429" spans="9:9" ht="15.75" customHeight="1">
      <c r="I429" s="9"/>
    </row>
    <row r="430" spans="9:9" ht="15.75" customHeight="1">
      <c r="I430" s="9"/>
    </row>
    <row r="431" spans="9:9" ht="15.75" customHeight="1">
      <c r="I431" s="9"/>
    </row>
    <row r="432" spans="9:9" ht="15.75" customHeight="1">
      <c r="I432" s="9"/>
    </row>
    <row r="433" spans="9:9" ht="15.75" customHeight="1">
      <c r="I433" s="9"/>
    </row>
    <row r="434" spans="9:9" ht="15.75" customHeight="1">
      <c r="I434" s="9"/>
    </row>
    <row r="435" spans="9:9" ht="15.75" customHeight="1">
      <c r="I435" s="9"/>
    </row>
    <row r="436" spans="9:9" ht="15.75" customHeight="1">
      <c r="I436" s="9"/>
    </row>
    <row r="437" spans="9:9" ht="15.75" customHeight="1">
      <c r="I437" s="9"/>
    </row>
    <row r="438" spans="9:9" ht="15.75" customHeight="1">
      <c r="I438" s="9"/>
    </row>
    <row r="439" spans="9:9" ht="15.75" customHeight="1">
      <c r="I439" s="9"/>
    </row>
    <row r="440" spans="9:9" ht="15.75" customHeight="1">
      <c r="I440" s="9"/>
    </row>
    <row r="441" spans="9:9" ht="15.75" customHeight="1">
      <c r="I441" s="9"/>
    </row>
    <row r="442" spans="9:9" ht="15.75" customHeight="1">
      <c r="I442" s="9"/>
    </row>
    <row r="443" spans="9:9" ht="15.75" customHeight="1">
      <c r="I443" s="9"/>
    </row>
    <row r="444" spans="9:9" ht="15.75" customHeight="1">
      <c r="I444" s="9"/>
    </row>
    <row r="445" spans="9:9" ht="15.75" customHeight="1">
      <c r="I445" s="9"/>
    </row>
    <row r="446" spans="9:9" ht="15.75" customHeight="1">
      <c r="I446" s="9"/>
    </row>
    <row r="447" spans="9:9" ht="15.75" customHeight="1">
      <c r="I447" s="9"/>
    </row>
    <row r="448" spans="9:9" ht="15.75" customHeight="1">
      <c r="I448" s="9"/>
    </row>
    <row r="449" spans="9:9" ht="15.75" customHeight="1">
      <c r="I449" s="9"/>
    </row>
    <row r="450" spans="9:9" ht="15.75" customHeight="1">
      <c r="I450" s="9"/>
    </row>
    <row r="451" spans="9:9" ht="15.75" customHeight="1">
      <c r="I451" s="9"/>
    </row>
    <row r="452" spans="9:9" ht="15.75" customHeight="1">
      <c r="I452" s="9"/>
    </row>
    <row r="453" spans="9:9" ht="15.75" customHeight="1">
      <c r="I453" s="9"/>
    </row>
    <row r="454" spans="9:9" ht="15.75" customHeight="1">
      <c r="I454" s="9"/>
    </row>
    <row r="455" spans="9:9" ht="15.75" customHeight="1">
      <c r="I455" s="9"/>
    </row>
    <row r="456" spans="9:9" ht="15.75" customHeight="1">
      <c r="I456" s="9"/>
    </row>
    <row r="457" spans="9:9" ht="15.75" customHeight="1">
      <c r="I457" s="9"/>
    </row>
    <row r="458" spans="9:9" ht="15.75" customHeight="1">
      <c r="I458" s="9"/>
    </row>
    <row r="459" spans="9:9" ht="15.75" customHeight="1">
      <c r="I459" s="9"/>
    </row>
    <row r="460" spans="9:9" ht="15.75" customHeight="1">
      <c r="I460" s="9"/>
    </row>
    <row r="461" spans="9:9" ht="15.75" customHeight="1">
      <c r="I461" s="9"/>
    </row>
    <row r="462" spans="9:9" ht="15.75" customHeight="1">
      <c r="I462" s="9"/>
    </row>
    <row r="463" spans="9:9" ht="15.75" customHeight="1">
      <c r="I463" s="9"/>
    </row>
    <row r="464" spans="9:9" ht="15.75" customHeight="1">
      <c r="I464" s="9"/>
    </row>
    <row r="465" spans="9:9" ht="15.75" customHeight="1">
      <c r="I465" s="9"/>
    </row>
    <row r="466" spans="9:9" ht="15.75" customHeight="1">
      <c r="I466" s="9"/>
    </row>
    <row r="467" spans="9:9" ht="15.75" customHeight="1">
      <c r="I467" s="9"/>
    </row>
    <row r="468" spans="9:9" ht="15.75" customHeight="1">
      <c r="I468" s="9"/>
    </row>
    <row r="469" spans="9:9" ht="15.75" customHeight="1">
      <c r="I469" s="9"/>
    </row>
    <row r="470" spans="9:9" ht="15.75" customHeight="1">
      <c r="I470" s="9"/>
    </row>
    <row r="471" spans="9:9" ht="15.75" customHeight="1">
      <c r="I471" s="9"/>
    </row>
    <row r="472" spans="9:9" ht="15.75" customHeight="1">
      <c r="I472" s="9"/>
    </row>
    <row r="473" spans="9:9" ht="15.75" customHeight="1">
      <c r="I473" s="9"/>
    </row>
    <row r="474" spans="9:9" ht="15.75" customHeight="1">
      <c r="I474" s="9"/>
    </row>
    <row r="475" spans="9:9" ht="15.75" customHeight="1">
      <c r="I475" s="9"/>
    </row>
    <row r="476" spans="9:9" ht="15.75" customHeight="1">
      <c r="I476" s="9"/>
    </row>
    <row r="477" spans="9:9" ht="15.75" customHeight="1">
      <c r="I477" s="9"/>
    </row>
    <row r="478" spans="9:9" ht="15.75" customHeight="1">
      <c r="I478" s="9"/>
    </row>
    <row r="479" spans="9:9" ht="15.75" customHeight="1">
      <c r="I479" s="9"/>
    </row>
    <row r="480" spans="9:9" ht="15.75" customHeight="1">
      <c r="I480" s="9"/>
    </row>
    <row r="481" spans="9:9" ht="15.75" customHeight="1">
      <c r="I481" s="9"/>
    </row>
    <row r="482" spans="9:9" ht="15.75" customHeight="1">
      <c r="I482" s="9"/>
    </row>
    <row r="483" spans="9:9" ht="15.75" customHeight="1">
      <c r="I483" s="9"/>
    </row>
    <row r="484" spans="9:9" ht="15.75" customHeight="1">
      <c r="I484" s="9"/>
    </row>
    <row r="485" spans="9:9" ht="15.75" customHeight="1">
      <c r="I485" s="9"/>
    </row>
    <row r="486" spans="9:9" ht="15.75" customHeight="1">
      <c r="I486" s="9"/>
    </row>
    <row r="487" spans="9:9" ht="15.75" customHeight="1">
      <c r="I487" s="9"/>
    </row>
    <row r="488" spans="9:9" ht="15.75" customHeight="1">
      <c r="I488" s="9"/>
    </row>
    <row r="489" spans="9:9" ht="15.75" customHeight="1">
      <c r="I489" s="9"/>
    </row>
    <row r="490" spans="9:9" ht="15.75" customHeight="1">
      <c r="I490" s="9"/>
    </row>
    <row r="491" spans="9:9" ht="15.75" customHeight="1">
      <c r="I491" s="9"/>
    </row>
    <row r="492" spans="9:9" ht="15.75" customHeight="1">
      <c r="I492" s="9"/>
    </row>
    <row r="493" spans="9:9" ht="15.75" customHeight="1">
      <c r="I493" s="9"/>
    </row>
    <row r="494" spans="9:9" ht="15.75" customHeight="1">
      <c r="I494" s="9"/>
    </row>
    <row r="495" spans="9:9" ht="15.75" customHeight="1">
      <c r="I495" s="9"/>
    </row>
    <row r="496" spans="9:9" ht="15.75" customHeight="1">
      <c r="I496" s="9"/>
    </row>
    <row r="497" spans="9:9" ht="15.75" customHeight="1">
      <c r="I497" s="9"/>
    </row>
    <row r="498" spans="9:9" ht="15.75" customHeight="1">
      <c r="I498" s="9"/>
    </row>
    <row r="499" spans="9:9" ht="15.75" customHeight="1">
      <c r="I499" s="9"/>
    </row>
    <row r="500" spans="9:9" ht="15.75" customHeight="1">
      <c r="I500" s="9"/>
    </row>
    <row r="501" spans="9:9" ht="15.75" customHeight="1">
      <c r="I501" s="9"/>
    </row>
    <row r="502" spans="9:9" ht="15.75" customHeight="1">
      <c r="I502" s="9"/>
    </row>
    <row r="503" spans="9:9" ht="15.75" customHeight="1">
      <c r="I503" s="9"/>
    </row>
    <row r="504" spans="9:9" ht="15.75" customHeight="1">
      <c r="I504" s="9"/>
    </row>
    <row r="505" spans="9:9" ht="15.75" customHeight="1">
      <c r="I505" s="9"/>
    </row>
    <row r="506" spans="9:9" ht="15.75" customHeight="1">
      <c r="I506" s="9"/>
    </row>
    <row r="507" spans="9:9" ht="15.75" customHeight="1">
      <c r="I507" s="9"/>
    </row>
    <row r="508" spans="9:9" ht="15.75" customHeight="1">
      <c r="I508" s="9"/>
    </row>
    <row r="509" spans="9:9" ht="15.75" customHeight="1">
      <c r="I509" s="9"/>
    </row>
    <row r="510" spans="9:9" ht="15.75" customHeight="1">
      <c r="I510" s="9"/>
    </row>
    <row r="511" spans="9:9" ht="15.75" customHeight="1">
      <c r="I511" s="9"/>
    </row>
    <row r="512" spans="9:9" ht="15.75" customHeight="1">
      <c r="I512" s="9"/>
    </row>
    <row r="513" spans="9:9" ht="15.75" customHeight="1">
      <c r="I513" s="9"/>
    </row>
    <row r="514" spans="9:9" ht="15.75" customHeight="1">
      <c r="I514" s="9"/>
    </row>
    <row r="515" spans="9:9" ht="15.75" customHeight="1">
      <c r="I515" s="9"/>
    </row>
    <row r="516" spans="9:9" ht="15.75" customHeight="1">
      <c r="I516" s="9"/>
    </row>
    <row r="517" spans="9:9" ht="15.75" customHeight="1">
      <c r="I517" s="9"/>
    </row>
    <row r="518" spans="9:9" ht="15.75" customHeight="1">
      <c r="I518" s="9"/>
    </row>
    <row r="519" spans="9:9" ht="15.75" customHeight="1">
      <c r="I519" s="9"/>
    </row>
    <row r="520" spans="9:9" ht="15.75" customHeight="1">
      <c r="I520" s="9"/>
    </row>
    <row r="521" spans="9:9" ht="15.75" customHeight="1">
      <c r="I521" s="9"/>
    </row>
    <row r="522" spans="9:9" ht="15.75" customHeight="1">
      <c r="I522" s="9"/>
    </row>
    <row r="523" spans="9:9" ht="15.75" customHeight="1">
      <c r="I523" s="9"/>
    </row>
    <row r="524" spans="9:9" ht="15.75" customHeight="1">
      <c r="I524" s="9"/>
    </row>
    <row r="525" spans="9:9" ht="15.75" customHeight="1">
      <c r="I525" s="9"/>
    </row>
    <row r="526" spans="9:9" ht="15.75" customHeight="1">
      <c r="I526" s="9"/>
    </row>
    <row r="527" spans="9:9" ht="15.75" customHeight="1">
      <c r="I527" s="9"/>
    </row>
    <row r="528" spans="9:9" ht="15.75" customHeight="1">
      <c r="I528" s="9"/>
    </row>
    <row r="529" spans="9:9" ht="15.75" customHeight="1">
      <c r="I529" s="9"/>
    </row>
    <row r="530" spans="9:9" ht="15.75" customHeight="1">
      <c r="I530" s="9"/>
    </row>
    <row r="531" spans="9:9" ht="15.75" customHeight="1">
      <c r="I531" s="9"/>
    </row>
    <row r="532" spans="9:9" ht="15.75" customHeight="1">
      <c r="I532" s="9"/>
    </row>
    <row r="533" spans="9:9" ht="15.75" customHeight="1">
      <c r="I533" s="9"/>
    </row>
    <row r="534" spans="9:9" ht="15.75" customHeight="1">
      <c r="I534" s="9"/>
    </row>
    <row r="535" spans="9:9" ht="15.75" customHeight="1">
      <c r="I535" s="9"/>
    </row>
    <row r="536" spans="9:9" ht="15.75" customHeight="1">
      <c r="I536" s="9"/>
    </row>
    <row r="537" spans="9:9" ht="15.75" customHeight="1">
      <c r="I537" s="9"/>
    </row>
    <row r="538" spans="9:9" ht="15.75" customHeight="1">
      <c r="I538" s="9"/>
    </row>
    <row r="539" spans="9:9" ht="15.75" customHeight="1">
      <c r="I539" s="9"/>
    </row>
    <row r="540" spans="9:9" ht="15.75" customHeight="1">
      <c r="I540" s="9"/>
    </row>
    <row r="541" spans="9:9" ht="15.75" customHeight="1">
      <c r="I541" s="9"/>
    </row>
    <row r="542" spans="9:9" ht="15.75" customHeight="1">
      <c r="I542" s="9"/>
    </row>
    <row r="543" spans="9:9" ht="15.75" customHeight="1">
      <c r="I543" s="9"/>
    </row>
    <row r="544" spans="9:9" ht="15.75" customHeight="1">
      <c r="I544" s="9"/>
    </row>
    <row r="545" spans="9:9" ht="15.75" customHeight="1">
      <c r="I545" s="9"/>
    </row>
    <row r="546" spans="9:9" ht="15.75" customHeight="1">
      <c r="I546" s="9"/>
    </row>
    <row r="547" spans="9:9" ht="15.75" customHeight="1">
      <c r="I547" s="9"/>
    </row>
    <row r="548" spans="9:9" ht="15.75" customHeight="1">
      <c r="I548" s="9"/>
    </row>
    <row r="549" spans="9:9" ht="15.75" customHeight="1">
      <c r="I549" s="9"/>
    </row>
    <row r="550" spans="9:9" ht="15.75" customHeight="1">
      <c r="I550" s="9"/>
    </row>
    <row r="551" spans="9:9" ht="15.75" customHeight="1">
      <c r="I551" s="9"/>
    </row>
    <row r="552" spans="9:9" ht="15.75" customHeight="1">
      <c r="I552" s="9"/>
    </row>
    <row r="553" spans="9:9" ht="15.75" customHeight="1">
      <c r="I553" s="9"/>
    </row>
    <row r="554" spans="9:9" ht="15.75" customHeight="1">
      <c r="I554" s="9"/>
    </row>
    <row r="555" spans="9:9" ht="15.75" customHeight="1">
      <c r="I555" s="9"/>
    </row>
    <row r="556" spans="9:9" ht="15.75" customHeight="1">
      <c r="I556" s="9"/>
    </row>
    <row r="557" spans="9:9" ht="15.75" customHeight="1">
      <c r="I557" s="9"/>
    </row>
    <row r="558" spans="9:9" ht="15.75" customHeight="1">
      <c r="I558" s="9"/>
    </row>
    <row r="559" spans="9:9" ht="15.75" customHeight="1">
      <c r="I559" s="9"/>
    </row>
    <row r="560" spans="9:9" ht="15.75" customHeight="1">
      <c r="I560" s="9"/>
    </row>
    <row r="561" spans="9:9" ht="15.75" customHeight="1">
      <c r="I561" s="9"/>
    </row>
    <row r="562" spans="9:9" ht="15.75" customHeight="1">
      <c r="I562" s="9"/>
    </row>
    <row r="563" spans="9:9" ht="15.75" customHeight="1">
      <c r="I563" s="9"/>
    </row>
    <row r="564" spans="9:9" ht="15.75" customHeight="1">
      <c r="I564" s="9"/>
    </row>
    <row r="565" spans="9:9" ht="15.75" customHeight="1">
      <c r="I565" s="9"/>
    </row>
    <row r="566" spans="9:9" ht="15.75" customHeight="1">
      <c r="I566" s="9"/>
    </row>
    <row r="567" spans="9:9" ht="15.75" customHeight="1">
      <c r="I567" s="9"/>
    </row>
    <row r="568" spans="9:9" ht="15.75" customHeight="1">
      <c r="I568" s="9"/>
    </row>
    <row r="569" spans="9:9" ht="15.75" customHeight="1">
      <c r="I569" s="9"/>
    </row>
    <row r="570" spans="9:9" ht="15.75" customHeight="1">
      <c r="I570" s="9"/>
    </row>
    <row r="571" spans="9:9" ht="15.75" customHeight="1">
      <c r="I571" s="9"/>
    </row>
    <row r="572" spans="9:9" ht="15.75" customHeight="1">
      <c r="I572" s="9"/>
    </row>
    <row r="573" spans="9:9" ht="15.75" customHeight="1">
      <c r="I573" s="9"/>
    </row>
    <row r="574" spans="9:9" ht="15.75" customHeight="1">
      <c r="I574" s="9"/>
    </row>
    <row r="575" spans="9:9" ht="15.75" customHeight="1">
      <c r="I575" s="9"/>
    </row>
    <row r="576" spans="9:9" ht="15.75" customHeight="1">
      <c r="I576" s="9"/>
    </row>
    <row r="577" spans="9:9" ht="15.75" customHeight="1">
      <c r="I577" s="9"/>
    </row>
    <row r="578" spans="9:9" ht="15.75" customHeight="1">
      <c r="I578" s="9"/>
    </row>
    <row r="579" spans="9:9" ht="15.75" customHeight="1">
      <c r="I579" s="9"/>
    </row>
    <row r="580" spans="9:9" ht="15.75" customHeight="1">
      <c r="I580" s="9"/>
    </row>
    <row r="581" spans="9:9" ht="15.75" customHeight="1">
      <c r="I581" s="9"/>
    </row>
    <row r="582" spans="9:9" ht="15.75" customHeight="1">
      <c r="I582" s="9"/>
    </row>
    <row r="583" spans="9:9" ht="15.75" customHeight="1">
      <c r="I583" s="9"/>
    </row>
    <row r="584" spans="9:9" ht="15.75" customHeight="1">
      <c r="I584" s="9"/>
    </row>
    <row r="585" spans="9:9" ht="15.75" customHeight="1">
      <c r="I585" s="9"/>
    </row>
    <row r="586" spans="9:9" ht="15.75" customHeight="1">
      <c r="I586" s="9"/>
    </row>
    <row r="587" spans="9:9" ht="15.75" customHeight="1">
      <c r="I587" s="9"/>
    </row>
    <row r="588" spans="9:9" ht="15.75" customHeight="1">
      <c r="I588" s="9"/>
    </row>
    <row r="589" spans="9:9" ht="15.75" customHeight="1">
      <c r="I589" s="9"/>
    </row>
    <row r="590" spans="9:9" ht="15.75" customHeight="1">
      <c r="I590" s="9"/>
    </row>
    <row r="591" spans="9:9" ht="15.75" customHeight="1">
      <c r="I591" s="9"/>
    </row>
    <row r="592" spans="9:9" ht="15.75" customHeight="1">
      <c r="I592" s="9"/>
    </row>
    <row r="593" spans="9:9" ht="15.75" customHeight="1">
      <c r="I593" s="9"/>
    </row>
    <row r="594" spans="9:9" ht="15.75" customHeight="1">
      <c r="I594" s="9"/>
    </row>
    <row r="595" spans="9:9" ht="15.75" customHeight="1">
      <c r="I595" s="9"/>
    </row>
    <row r="596" spans="9:9" ht="15.75" customHeight="1">
      <c r="I596" s="9"/>
    </row>
    <row r="597" spans="9:9" ht="15.75" customHeight="1">
      <c r="I597" s="9"/>
    </row>
    <row r="598" spans="9:9" ht="15.75" customHeight="1">
      <c r="I598" s="9"/>
    </row>
    <row r="599" spans="9:9" ht="15.75" customHeight="1">
      <c r="I599" s="9"/>
    </row>
    <row r="600" spans="9:9" ht="15.75" customHeight="1">
      <c r="I600" s="9"/>
    </row>
    <row r="601" spans="9:9" ht="15.75" customHeight="1">
      <c r="I601" s="9"/>
    </row>
    <row r="602" spans="9:9" ht="15.75" customHeight="1">
      <c r="I602" s="9"/>
    </row>
    <row r="603" spans="9:9" ht="15.75" customHeight="1">
      <c r="I603" s="9"/>
    </row>
    <row r="604" spans="9:9" ht="15.75" customHeight="1">
      <c r="I604" s="9"/>
    </row>
    <row r="605" spans="9:9" ht="15.75" customHeight="1">
      <c r="I605" s="9"/>
    </row>
    <row r="606" spans="9:9" ht="15.75" customHeight="1">
      <c r="I606" s="9"/>
    </row>
    <row r="607" spans="9:9" ht="15.75" customHeight="1">
      <c r="I607" s="9"/>
    </row>
    <row r="608" spans="9:9" ht="15.75" customHeight="1">
      <c r="I608" s="9"/>
    </row>
    <row r="609" spans="9:9" ht="15.75" customHeight="1">
      <c r="I609" s="9"/>
    </row>
    <row r="610" spans="9:9" ht="15.75" customHeight="1">
      <c r="I610" s="9"/>
    </row>
    <row r="611" spans="9:9" ht="15.75" customHeight="1">
      <c r="I611" s="9"/>
    </row>
    <row r="612" spans="9:9" ht="15.75" customHeight="1">
      <c r="I612" s="9"/>
    </row>
    <row r="613" spans="9:9" ht="15.75" customHeight="1">
      <c r="I613" s="9"/>
    </row>
    <row r="614" spans="9:9" ht="15.75" customHeight="1">
      <c r="I614" s="9"/>
    </row>
    <row r="615" spans="9:9" ht="15.75" customHeight="1">
      <c r="I615" s="9"/>
    </row>
    <row r="616" spans="9:9" ht="15.75" customHeight="1">
      <c r="I616" s="9"/>
    </row>
    <row r="617" spans="9:9" ht="15.75" customHeight="1">
      <c r="I617" s="9"/>
    </row>
    <row r="618" spans="9:9" ht="15.75" customHeight="1">
      <c r="I618" s="9"/>
    </row>
    <row r="619" spans="9:9" ht="15.75" customHeight="1">
      <c r="I619" s="9"/>
    </row>
    <row r="620" spans="9:9" ht="15.75" customHeight="1">
      <c r="I620" s="9"/>
    </row>
    <row r="621" spans="9:9" ht="15.75" customHeight="1">
      <c r="I621" s="9"/>
    </row>
    <row r="622" spans="9:9" ht="15.75" customHeight="1">
      <c r="I622" s="9"/>
    </row>
    <row r="623" spans="9:9" ht="15.75" customHeight="1">
      <c r="I623" s="9"/>
    </row>
    <row r="624" spans="9:9" ht="15.75" customHeight="1">
      <c r="I624" s="9"/>
    </row>
    <row r="625" spans="9:9" ht="15.75" customHeight="1">
      <c r="I625" s="9"/>
    </row>
    <row r="626" spans="9:9" ht="15.75" customHeight="1">
      <c r="I626" s="9"/>
    </row>
    <row r="627" spans="9:9" ht="15.75" customHeight="1">
      <c r="I627" s="9"/>
    </row>
    <row r="628" spans="9:9" ht="15.75" customHeight="1">
      <c r="I628" s="9"/>
    </row>
    <row r="629" spans="9:9" ht="15.75" customHeight="1">
      <c r="I629" s="9"/>
    </row>
    <row r="630" spans="9:9" ht="15.75" customHeight="1">
      <c r="I630" s="9"/>
    </row>
    <row r="631" spans="9:9" ht="15.75" customHeight="1">
      <c r="I631" s="9"/>
    </row>
    <row r="632" spans="9:9" ht="15.75" customHeight="1">
      <c r="I632" s="9"/>
    </row>
    <row r="633" spans="9:9" ht="15.75" customHeight="1">
      <c r="I633" s="9"/>
    </row>
    <row r="634" spans="9:9" ht="15.75" customHeight="1">
      <c r="I634" s="9"/>
    </row>
    <row r="635" spans="9:9" ht="15.75" customHeight="1">
      <c r="I635" s="9"/>
    </row>
    <row r="636" spans="9:9" ht="15.75" customHeight="1">
      <c r="I636" s="9"/>
    </row>
    <row r="637" spans="9:9" ht="15.75" customHeight="1">
      <c r="I637" s="9"/>
    </row>
    <row r="638" spans="9:9" ht="15.75" customHeight="1">
      <c r="I638" s="9"/>
    </row>
    <row r="639" spans="9:9" ht="15.75" customHeight="1">
      <c r="I639" s="9"/>
    </row>
    <row r="640" spans="9:9" ht="15.75" customHeight="1">
      <c r="I640" s="9"/>
    </row>
    <row r="641" spans="9:9" ht="15.75" customHeight="1">
      <c r="I641" s="9"/>
    </row>
    <row r="642" spans="9:9" ht="15.75" customHeight="1">
      <c r="I642" s="9"/>
    </row>
    <row r="643" spans="9:9" ht="15.75" customHeight="1">
      <c r="I643" s="9"/>
    </row>
    <row r="644" spans="9:9" ht="15.75" customHeight="1">
      <c r="I644" s="9"/>
    </row>
    <row r="645" spans="9:9" ht="15.75" customHeight="1">
      <c r="I645" s="9"/>
    </row>
    <row r="646" spans="9:9" ht="15.75" customHeight="1">
      <c r="I646" s="9"/>
    </row>
    <row r="647" spans="9:9" ht="15.75" customHeight="1">
      <c r="I647" s="9"/>
    </row>
    <row r="648" spans="9:9" ht="15.75" customHeight="1">
      <c r="I648" s="9"/>
    </row>
    <row r="649" spans="9:9" ht="15.75" customHeight="1">
      <c r="I649" s="9"/>
    </row>
    <row r="650" spans="9:9" ht="15.75" customHeight="1">
      <c r="I650" s="9"/>
    </row>
    <row r="651" spans="9:9" ht="15.75" customHeight="1">
      <c r="I651" s="9"/>
    </row>
    <row r="652" spans="9:9" ht="15.75" customHeight="1">
      <c r="I652" s="9"/>
    </row>
    <row r="653" spans="9:9" ht="15.75" customHeight="1">
      <c r="I653" s="9"/>
    </row>
    <row r="654" spans="9:9" ht="15.75" customHeight="1">
      <c r="I654" s="9"/>
    </row>
    <row r="655" spans="9:9" ht="15.75" customHeight="1">
      <c r="I655" s="9"/>
    </row>
    <row r="656" spans="9:9" ht="15.75" customHeight="1">
      <c r="I656" s="9"/>
    </row>
    <row r="657" spans="9:9" ht="15.75" customHeight="1">
      <c r="I657" s="9"/>
    </row>
    <row r="658" spans="9:9" ht="15.75" customHeight="1">
      <c r="I658" s="9"/>
    </row>
    <row r="659" spans="9:9" ht="15.75" customHeight="1">
      <c r="I659" s="9"/>
    </row>
    <row r="660" spans="9:9" ht="15.75" customHeight="1">
      <c r="I660" s="9"/>
    </row>
    <row r="661" spans="9:9" ht="15.75" customHeight="1">
      <c r="I661" s="9"/>
    </row>
    <row r="662" spans="9:9" ht="15.75" customHeight="1">
      <c r="I662" s="9"/>
    </row>
    <row r="663" spans="9:9" ht="15.75" customHeight="1">
      <c r="I663" s="9"/>
    </row>
    <row r="664" spans="9:9" ht="15.75" customHeight="1">
      <c r="I664" s="9"/>
    </row>
    <row r="665" spans="9:9" ht="15.75" customHeight="1">
      <c r="I665" s="9"/>
    </row>
    <row r="666" spans="9:9" ht="15.75" customHeight="1">
      <c r="I666" s="9"/>
    </row>
    <row r="667" spans="9:9" ht="15.75" customHeight="1">
      <c r="I667" s="9"/>
    </row>
    <row r="668" spans="9:9" ht="15.75" customHeight="1">
      <c r="I668" s="9"/>
    </row>
    <row r="669" spans="9:9" ht="15.75" customHeight="1">
      <c r="I669" s="9"/>
    </row>
    <row r="670" spans="9:9" ht="15.75" customHeight="1">
      <c r="I670" s="9"/>
    </row>
    <row r="671" spans="9:9" ht="15.75" customHeight="1">
      <c r="I671" s="9"/>
    </row>
    <row r="672" spans="9:9" ht="15.75" customHeight="1">
      <c r="I672" s="9"/>
    </row>
    <row r="673" spans="9:9" ht="15.75" customHeight="1">
      <c r="I673" s="9"/>
    </row>
    <row r="674" spans="9:9" ht="15.75" customHeight="1">
      <c r="I674" s="9"/>
    </row>
    <row r="675" spans="9:9" ht="15.75" customHeight="1">
      <c r="I675" s="9"/>
    </row>
    <row r="676" spans="9:9" ht="15.75" customHeight="1">
      <c r="I676" s="9"/>
    </row>
    <row r="677" spans="9:9" ht="15.75" customHeight="1">
      <c r="I677" s="9"/>
    </row>
    <row r="678" spans="9:9" ht="15.75" customHeight="1">
      <c r="I678" s="9"/>
    </row>
    <row r="679" spans="9:9" ht="15.75" customHeight="1">
      <c r="I679" s="9"/>
    </row>
    <row r="680" spans="9:9" ht="15.75" customHeight="1">
      <c r="I680" s="9"/>
    </row>
    <row r="681" spans="9:9" ht="15.75" customHeight="1">
      <c r="I681" s="9"/>
    </row>
    <row r="682" spans="9:9" ht="15.75" customHeight="1">
      <c r="I682" s="9"/>
    </row>
    <row r="683" spans="9:9" ht="15.75" customHeight="1">
      <c r="I683" s="9"/>
    </row>
    <row r="684" spans="9:9" ht="15.75" customHeight="1">
      <c r="I684" s="9"/>
    </row>
    <row r="685" spans="9:9" ht="15.75" customHeight="1">
      <c r="I685" s="9"/>
    </row>
    <row r="686" spans="9:9" ht="15.75" customHeight="1">
      <c r="I686" s="9"/>
    </row>
    <row r="687" spans="9:9" ht="15.75" customHeight="1">
      <c r="I687" s="9"/>
    </row>
    <row r="688" spans="9:9" ht="15.75" customHeight="1">
      <c r="I688" s="9"/>
    </row>
    <row r="689" spans="9:9" ht="15.75" customHeight="1">
      <c r="I689" s="9"/>
    </row>
    <row r="690" spans="9:9" ht="15.75" customHeight="1">
      <c r="I690" s="9"/>
    </row>
    <row r="691" spans="9:9" ht="15.75" customHeight="1">
      <c r="I691" s="9"/>
    </row>
    <row r="692" spans="9:9" ht="15.75" customHeight="1">
      <c r="I692" s="9"/>
    </row>
    <row r="693" spans="9:9" ht="15.75" customHeight="1">
      <c r="I693" s="9"/>
    </row>
    <row r="694" spans="9:9" ht="15.75" customHeight="1">
      <c r="I694" s="9"/>
    </row>
    <row r="695" spans="9:9" ht="15.75" customHeight="1">
      <c r="I695" s="9"/>
    </row>
    <row r="696" spans="9:9" ht="15.75" customHeight="1">
      <c r="I696" s="9"/>
    </row>
    <row r="697" spans="9:9" ht="15.75" customHeight="1">
      <c r="I697" s="9"/>
    </row>
    <row r="698" spans="9:9" ht="15.75" customHeight="1">
      <c r="I698" s="9"/>
    </row>
    <row r="699" spans="9:9" ht="15.75" customHeight="1">
      <c r="I699" s="9"/>
    </row>
    <row r="700" spans="9:9" ht="15.75" customHeight="1">
      <c r="I700" s="9"/>
    </row>
    <row r="701" spans="9:9" ht="15.75" customHeight="1">
      <c r="I701" s="9"/>
    </row>
    <row r="702" spans="9:9" ht="15.75" customHeight="1">
      <c r="I702" s="9"/>
    </row>
    <row r="703" spans="9:9" ht="15.75" customHeight="1">
      <c r="I703" s="9"/>
    </row>
    <row r="704" spans="9:9" ht="15.75" customHeight="1">
      <c r="I704" s="9"/>
    </row>
    <row r="705" spans="9:9" ht="15.75" customHeight="1">
      <c r="I705" s="9"/>
    </row>
    <row r="706" spans="9:9" ht="15.75" customHeight="1">
      <c r="I706" s="9"/>
    </row>
    <row r="707" spans="9:9" ht="15.75" customHeight="1">
      <c r="I707" s="9"/>
    </row>
    <row r="708" spans="9:9" ht="15.75" customHeight="1">
      <c r="I708" s="9"/>
    </row>
    <row r="709" spans="9:9" ht="15.75" customHeight="1">
      <c r="I709" s="9"/>
    </row>
    <row r="710" spans="9:9" ht="15.75" customHeight="1">
      <c r="I710" s="9"/>
    </row>
    <row r="711" spans="9:9" ht="15.75" customHeight="1">
      <c r="I711" s="9"/>
    </row>
    <row r="712" spans="9:9" ht="15.75" customHeight="1">
      <c r="I712" s="9"/>
    </row>
    <row r="713" spans="9:9" ht="15.75" customHeight="1">
      <c r="I713" s="9"/>
    </row>
    <row r="714" spans="9:9" ht="15.75" customHeight="1">
      <c r="I714" s="9"/>
    </row>
    <row r="715" spans="9:9" ht="15.75" customHeight="1">
      <c r="I715" s="9"/>
    </row>
    <row r="716" spans="9:9" ht="15.75" customHeight="1">
      <c r="I716" s="9"/>
    </row>
    <row r="717" spans="9:9" ht="15.75" customHeight="1">
      <c r="I717" s="9"/>
    </row>
    <row r="718" spans="9:9" ht="15.75" customHeight="1">
      <c r="I718" s="9"/>
    </row>
    <row r="719" spans="9:9" ht="15.75" customHeight="1">
      <c r="I719" s="9"/>
    </row>
    <row r="720" spans="9:9" ht="15.75" customHeight="1">
      <c r="I720" s="9"/>
    </row>
    <row r="721" spans="9:9" ht="15.75" customHeight="1">
      <c r="I721" s="9"/>
    </row>
    <row r="722" spans="9:9" ht="15.75" customHeight="1">
      <c r="I722" s="9"/>
    </row>
    <row r="723" spans="9:9" ht="15.75" customHeight="1">
      <c r="I723" s="9"/>
    </row>
    <row r="724" spans="9:9" ht="15.75" customHeight="1">
      <c r="I724" s="9"/>
    </row>
    <row r="725" spans="9:9" ht="15.75" customHeight="1">
      <c r="I725" s="9"/>
    </row>
    <row r="726" spans="9:9" ht="15.75" customHeight="1">
      <c r="I726" s="9"/>
    </row>
    <row r="727" spans="9:9" ht="15.75" customHeight="1">
      <c r="I727" s="9"/>
    </row>
    <row r="728" spans="9:9" ht="15.75" customHeight="1">
      <c r="I728" s="9"/>
    </row>
    <row r="729" spans="9:9" ht="15.75" customHeight="1">
      <c r="I729" s="9"/>
    </row>
    <row r="730" spans="9:9" ht="15.75" customHeight="1">
      <c r="I730" s="9"/>
    </row>
    <row r="731" spans="9:9" ht="15.75" customHeight="1">
      <c r="I731" s="9"/>
    </row>
    <row r="732" spans="9:9" ht="15.75" customHeight="1">
      <c r="I732" s="9"/>
    </row>
    <row r="733" spans="9:9" ht="15.75" customHeight="1">
      <c r="I733" s="9"/>
    </row>
    <row r="734" spans="9:9" ht="15.75" customHeight="1">
      <c r="I734" s="9"/>
    </row>
    <row r="735" spans="9:9" ht="15.75" customHeight="1">
      <c r="I735" s="9"/>
    </row>
    <row r="736" spans="9:9" ht="15.75" customHeight="1">
      <c r="I736" s="9"/>
    </row>
    <row r="737" spans="9:9" ht="15.75" customHeight="1">
      <c r="I737" s="9"/>
    </row>
    <row r="738" spans="9:9" ht="15.75" customHeight="1">
      <c r="I738" s="9"/>
    </row>
    <row r="739" spans="9:9" ht="15.75" customHeight="1">
      <c r="I739" s="9"/>
    </row>
    <row r="740" spans="9:9" ht="15.75" customHeight="1">
      <c r="I740" s="9"/>
    </row>
    <row r="741" spans="9:9" ht="15.75" customHeight="1">
      <c r="I741" s="9"/>
    </row>
    <row r="742" spans="9:9" ht="15.75" customHeight="1">
      <c r="I742" s="9"/>
    </row>
    <row r="743" spans="9:9" ht="15.75" customHeight="1">
      <c r="I743" s="9"/>
    </row>
    <row r="744" spans="9:9" ht="15.75" customHeight="1">
      <c r="I744" s="9"/>
    </row>
    <row r="745" spans="9:9" ht="15.75" customHeight="1">
      <c r="I745" s="9"/>
    </row>
    <row r="746" spans="9:9" ht="15.75" customHeight="1">
      <c r="I746" s="9"/>
    </row>
    <row r="747" spans="9:9" ht="15.75" customHeight="1">
      <c r="I747" s="9"/>
    </row>
    <row r="748" spans="9:9" ht="15.75" customHeight="1">
      <c r="I748" s="9"/>
    </row>
    <row r="749" spans="9:9" ht="15.75" customHeight="1">
      <c r="I749" s="9"/>
    </row>
    <row r="750" spans="9:9" ht="15.75" customHeight="1">
      <c r="I750" s="9"/>
    </row>
    <row r="751" spans="9:9" ht="15.75" customHeight="1">
      <c r="I751" s="9"/>
    </row>
    <row r="752" spans="9:9" ht="15.75" customHeight="1">
      <c r="I752" s="9"/>
    </row>
    <row r="753" spans="9:9" ht="15.75" customHeight="1">
      <c r="I753" s="9"/>
    </row>
    <row r="754" spans="9:9" ht="15.75" customHeight="1">
      <c r="I754" s="9"/>
    </row>
    <row r="755" spans="9:9" ht="15.75" customHeight="1">
      <c r="I755" s="9"/>
    </row>
    <row r="756" spans="9:9" ht="15.75" customHeight="1">
      <c r="I756" s="9"/>
    </row>
    <row r="757" spans="9:9" ht="15.75" customHeight="1">
      <c r="I757" s="9"/>
    </row>
    <row r="758" spans="9:9" ht="15.75" customHeight="1">
      <c r="I758" s="9"/>
    </row>
    <row r="759" spans="9:9" ht="15.75" customHeight="1">
      <c r="I759" s="9"/>
    </row>
    <row r="760" spans="9:9" ht="15.75" customHeight="1">
      <c r="I760" s="9"/>
    </row>
    <row r="761" spans="9:9" ht="15.75" customHeight="1">
      <c r="I761" s="9"/>
    </row>
    <row r="762" spans="9:9" ht="15.75" customHeight="1">
      <c r="I762" s="9"/>
    </row>
    <row r="763" spans="9:9" ht="15.75" customHeight="1">
      <c r="I763" s="9"/>
    </row>
    <row r="764" spans="9:9" ht="15.75" customHeight="1">
      <c r="I764" s="9"/>
    </row>
    <row r="765" spans="9:9" ht="15.75" customHeight="1">
      <c r="I765" s="9"/>
    </row>
    <row r="766" spans="9:9" ht="15.75" customHeight="1">
      <c r="I766" s="9"/>
    </row>
    <row r="767" spans="9:9" ht="15.75" customHeight="1">
      <c r="I767" s="9"/>
    </row>
    <row r="768" spans="9:9" ht="15.75" customHeight="1">
      <c r="I768" s="9"/>
    </row>
    <row r="769" spans="9:9" ht="15.75" customHeight="1">
      <c r="I769" s="9"/>
    </row>
    <row r="770" spans="9:9" ht="15.75" customHeight="1">
      <c r="I770" s="9"/>
    </row>
    <row r="771" spans="9:9" ht="15.75" customHeight="1">
      <c r="I771" s="9"/>
    </row>
    <row r="772" spans="9:9" ht="15.75" customHeight="1">
      <c r="I772" s="9"/>
    </row>
    <row r="773" spans="9:9" ht="15.75" customHeight="1">
      <c r="I773" s="9"/>
    </row>
    <row r="774" spans="9:9" ht="15.75" customHeight="1">
      <c r="I774" s="9"/>
    </row>
    <row r="775" spans="9:9" ht="15.75" customHeight="1">
      <c r="I775" s="9"/>
    </row>
    <row r="776" spans="9:9" ht="15.75" customHeight="1">
      <c r="I776" s="9"/>
    </row>
    <row r="777" spans="9:9" ht="15.75" customHeight="1">
      <c r="I777" s="9"/>
    </row>
    <row r="778" spans="9:9" ht="15.75" customHeight="1">
      <c r="I778" s="9"/>
    </row>
    <row r="779" spans="9:9" ht="15.75" customHeight="1">
      <c r="I779" s="9"/>
    </row>
    <row r="780" spans="9:9" ht="15.75" customHeight="1">
      <c r="I780" s="9"/>
    </row>
    <row r="781" spans="9:9" ht="15.75" customHeight="1">
      <c r="I781" s="9"/>
    </row>
    <row r="782" spans="9:9" ht="15.75" customHeight="1">
      <c r="I782" s="9"/>
    </row>
    <row r="783" spans="9:9" ht="15.75" customHeight="1">
      <c r="I783" s="9"/>
    </row>
    <row r="784" spans="9:9" ht="15.75" customHeight="1">
      <c r="I784" s="9"/>
    </row>
    <row r="785" spans="9:9" ht="15.75" customHeight="1">
      <c r="I785" s="9"/>
    </row>
    <row r="786" spans="9:9" ht="15.75" customHeight="1">
      <c r="I786" s="9"/>
    </row>
    <row r="787" spans="9:9" ht="15.75" customHeight="1">
      <c r="I787" s="9"/>
    </row>
    <row r="788" spans="9:9" ht="15.75" customHeight="1">
      <c r="I788" s="9"/>
    </row>
    <row r="789" spans="9:9" ht="15.75" customHeight="1">
      <c r="I789" s="9"/>
    </row>
    <row r="790" spans="9:9" ht="15.75" customHeight="1">
      <c r="I790" s="9"/>
    </row>
    <row r="791" spans="9:9" ht="15.75" customHeight="1">
      <c r="I791" s="9"/>
    </row>
    <row r="792" spans="9:9" ht="15.75" customHeight="1">
      <c r="I792" s="9"/>
    </row>
    <row r="793" spans="9:9" ht="15.75" customHeight="1">
      <c r="I793" s="9"/>
    </row>
    <row r="794" spans="9:9" ht="15.75" customHeight="1">
      <c r="I794" s="9"/>
    </row>
    <row r="795" spans="9:9" ht="15.75" customHeight="1">
      <c r="I795" s="9"/>
    </row>
    <row r="796" spans="9:9" ht="15.75" customHeight="1">
      <c r="I796" s="9"/>
    </row>
    <row r="797" spans="9:9" ht="15.75" customHeight="1">
      <c r="I797" s="9"/>
    </row>
    <row r="798" spans="9:9" ht="15.75" customHeight="1">
      <c r="I798" s="9"/>
    </row>
    <row r="799" spans="9:9" ht="15.75" customHeight="1">
      <c r="I799" s="9"/>
    </row>
    <row r="800" spans="9:9" ht="15.75" customHeight="1">
      <c r="I800" s="9"/>
    </row>
    <row r="801" spans="9:9" ht="15.75" customHeight="1">
      <c r="I801" s="9"/>
    </row>
    <row r="802" spans="9:9" ht="15.75" customHeight="1">
      <c r="I802" s="9"/>
    </row>
    <row r="803" spans="9:9" ht="15.75" customHeight="1">
      <c r="I803" s="9"/>
    </row>
    <row r="804" spans="9:9" ht="15.75" customHeight="1">
      <c r="I804" s="9"/>
    </row>
    <row r="805" spans="9:9" ht="15.75" customHeight="1">
      <c r="I805" s="9"/>
    </row>
    <row r="806" spans="9:9" ht="15.75" customHeight="1">
      <c r="I806" s="9"/>
    </row>
    <row r="807" spans="9:9" ht="15.75" customHeight="1">
      <c r="I807" s="9"/>
    </row>
    <row r="808" spans="9:9" ht="15.75" customHeight="1">
      <c r="I808" s="9"/>
    </row>
    <row r="809" spans="9:9" ht="15.75" customHeight="1">
      <c r="I809" s="9"/>
    </row>
    <row r="810" spans="9:9" ht="15.75" customHeight="1">
      <c r="I810" s="9"/>
    </row>
    <row r="811" spans="9:9" ht="15.75" customHeight="1">
      <c r="I811" s="9"/>
    </row>
    <row r="812" spans="9:9" ht="15.75" customHeight="1">
      <c r="I812" s="9"/>
    </row>
    <row r="813" spans="9:9" ht="15.75" customHeight="1">
      <c r="I813" s="9"/>
    </row>
    <row r="814" spans="9:9" ht="15.75" customHeight="1">
      <c r="I814" s="9"/>
    </row>
    <row r="815" spans="9:9" ht="15.75" customHeight="1">
      <c r="I815" s="9"/>
    </row>
    <row r="816" spans="9:9" ht="15.75" customHeight="1">
      <c r="I816" s="9"/>
    </row>
    <row r="817" spans="9:9" ht="15.75" customHeight="1">
      <c r="I817" s="9"/>
    </row>
    <row r="818" spans="9:9" ht="15.75" customHeight="1">
      <c r="I818" s="9"/>
    </row>
    <row r="819" spans="9:9" ht="15.75" customHeight="1">
      <c r="I819" s="9"/>
    </row>
    <row r="820" spans="9:9" ht="15.75" customHeight="1">
      <c r="I820" s="9"/>
    </row>
    <row r="821" spans="9:9" ht="15.75" customHeight="1">
      <c r="I821" s="9"/>
    </row>
    <row r="822" spans="9:9" ht="15.75" customHeight="1">
      <c r="I822" s="9"/>
    </row>
    <row r="823" spans="9:9" ht="15.75" customHeight="1">
      <c r="I823" s="9"/>
    </row>
    <row r="824" spans="9:9" ht="15.75" customHeight="1">
      <c r="I824" s="9"/>
    </row>
    <row r="825" spans="9:9" ht="15.75" customHeight="1">
      <c r="I825" s="9"/>
    </row>
    <row r="826" spans="9:9" ht="15.75" customHeight="1">
      <c r="I826" s="9"/>
    </row>
    <row r="827" spans="9:9" ht="15.75" customHeight="1">
      <c r="I827" s="9"/>
    </row>
    <row r="828" spans="9:9" ht="15.75" customHeight="1">
      <c r="I828" s="9"/>
    </row>
    <row r="829" spans="9:9" ht="15.75" customHeight="1">
      <c r="I829" s="9"/>
    </row>
    <row r="830" spans="9:9" ht="15.75" customHeight="1">
      <c r="I830" s="9"/>
    </row>
    <row r="831" spans="9:9" ht="15.75" customHeight="1">
      <c r="I831" s="9"/>
    </row>
    <row r="832" spans="9:9" ht="15.75" customHeight="1">
      <c r="I832" s="9"/>
    </row>
    <row r="833" spans="9:9" ht="15.75" customHeight="1">
      <c r="I833" s="9"/>
    </row>
    <row r="834" spans="9:9" ht="15.75" customHeight="1">
      <c r="I834" s="9"/>
    </row>
    <row r="835" spans="9:9" ht="15.75" customHeight="1">
      <c r="I835" s="9"/>
    </row>
    <row r="836" spans="9:9" ht="15.75" customHeight="1">
      <c r="I836" s="9"/>
    </row>
    <row r="837" spans="9:9" ht="15.75" customHeight="1">
      <c r="I837" s="9"/>
    </row>
    <row r="838" spans="9:9" ht="15.75" customHeight="1">
      <c r="I838" s="9"/>
    </row>
    <row r="839" spans="9:9" ht="15.75" customHeight="1">
      <c r="I839" s="9"/>
    </row>
    <row r="840" spans="9:9" ht="15.75" customHeight="1">
      <c r="I840" s="9"/>
    </row>
    <row r="841" spans="9:9" ht="15.75" customHeight="1">
      <c r="I841" s="9"/>
    </row>
    <row r="842" spans="9:9" ht="15.75" customHeight="1">
      <c r="I842" s="9"/>
    </row>
    <row r="843" spans="9:9" ht="15.75" customHeight="1">
      <c r="I843" s="9"/>
    </row>
    <row r="844" spans="9:9" ht="15.75" customHeight="1">
      <c r="I844" s="9"/>
    </row>
    <row r="845" spans="9:9" ht="15.75" customHeight="1">
      <c r="I845" s="9"/>
    </row>
    <row r="846" spans="9:9" ht="15.75" customHeight="1">
      <c r="I846" s="9"/>
    </row>
    <row r="847" spans="9:9" ht="15.75" customHeight="1">
      <c r="I847" s="9"/>
    </row>
    <row r="848" spans="9:9" ht="15.75" customHeight="1">
      <c r="I848" s="9"/>
    </row>
    <row r="849" spans="9:9" ht="15.75" customHeight="1">
      <c r="I849" s="9"/>
    </row>
    <row r="850" spans="9:9" ht="15.75" customHeight="1">
      <c r="I850" s="9"/>
    </row>
    <row r="851" spans="9:9" ht="15.75" customHeight="1">
      <c r="I851" s="9"/>
    </row>
    <row r="852" spans="9:9" ht="15.75" customHeight="1">
      <c r="I852" s="9"/>
    </row>
    <row r="853" spans="9:9" ht="15.75" customHeight="1">
      <c r="I853" s="9"/>
    </row>
    <row r="854" spans="9:9" ht="15.75" customHeight="1">
      <c r="I854" s="9"/>
    </row>
    <row r="855" spans="9:9" ht="15.75" customHeight="1">
      <c r="I855" s="9"/>
    </row>
    <row r="856" spans="9:9" ht="15.75" customHeight="1">
      <c r="I856" s="9"/>
    </row>
    <row r="857" spans="9:9" ht="15.75" customHeight="1">
      <c r="I857" s="9"/>
    </row>
    <row r="858" spans="9:9" ht="15.75" customHeight="1">
      <c r="I858" s="9"/>
    </row>
    <row r="859" spans="9:9" ht="15.75" customHeight="1">
      <c r="I859" s="9"/>
    </row>
    <row r="860" spans="9:9" ht="15.75" customHeight="1">
      <c r="I860" s="9"/>
    </row>
    <row r="861" spans="9:9" ht="15.75" customHeight="1">
      <c r="I861" s="9"/>
    </row>
    <row r="862" spans="9:9" ht="15.75" customHeight="1">
      <c r="I862" s="9"/>
    </row>
    <row r="863" spans="9:9" ht="15.75" customHeight="1">
      <c r="I863" s="9"/>
    </row>
    <row r="864" spans="9:9" ht="15.75" customHeight="1">
      <c r="I864" s="9"/>
    </row>
    <row r="865" spans="9:9" ht="15.75" customHeight="1">
      <c r="I865" s="9"/>
    </row>
    <row r="866" spans="9:9" ht="15.75" customHeight="1">
      <c r="I866" s="9"/>
    </row>
    <row r="867" spans="9:9" ht="15.75" customHeight="1">
      <c r="I867" s="9"/>
    </row>
    <row r="868" spans="9:9" ht="15.75" customHeight="1">
      <c r="I868" s="9"/>
    </row>
    <row r="869" spans="9:9" ht="15.75" customHeight="1">
      <c r="I869" s="9"/>
    </row>
    <row r="870" spans="9:9" ht="15.75" customHeight="1">
      <c r="I870" s="9"/>
    </row>
    <row r="871" spans="9:9" ht="15.75" customHeight="1">
      <c r="I871" s="9"/>
    </row>
    <row r="872" spans="9:9" ht="15.75" customHeight="1">
      <c r="I872" s="9"/>
    </row>
    <row r="873" spans="9:9" ht="15.75" customHeight="1">
      <c r="I873" s="9"/>
    </row>
    <row r="874" spans="9:9" ht="15.75" customHeight="1">
      <c r="I874" s="9"/>
    </row>
    <row r="875" spans="9:9" ht="15.75" customHeight="1">
      <c r="I875" s="9"/>
    </row>
    <row r="876" spans="9:9" ht="15.75" customHeight="1">
      <c r="I876" s="9"/>
    </row>
    <row r="877" spans="9:9" ht="15.75" customHeight="1">
      <c r="I877" s="9"/>
    </row>
    <row r="878" spans="9:9" ht="15.75" customHeight="1">
      <c r="I878" s="9"/>
    </row>
    <row r="879" spans="9:9" ht="15.75" customHeight="1">
      <c r="I879" s="9"/>
    </row>
    <row r="880" spans="9:9" ht="15.75" customHeight="1">
      <c r="I880" s="9"/>
    </row>
    <row r="881" spans="9:9" ht="15.75" customHeight="1">
      <c r="I881" s="9"/>
    </row>
    <row r="882" spans="9:9" ht="15.75" customHeight="1">
      <c r="I882" s="9"/>
    </row>
    <row r="883" spans="9:9" ht="15.75" customHeight="1">
      <c r="I883" s="9"/>
    </row>
    <row r="884" spans="9:9" ht="15.75" customHeight="1">
      <c r="I884" s="9"/>
    </row>
    <row r="885" spans="9:9" ht="15.75" customHeight="1">
      <c r="I885" s="9"/>
    </row>
    <row r="886" spans="9:9" ht="15.75" customHeight="1">
      <c r="I886" s="9"/>
    </row>
    <row r="887" spans="9:9" ht="15.75" customHeight="1">
      <c r="I887" s="9"/>
    </row>
    <row r="888" spans="9:9" ht="15.75" customHeight="1">
      <c r="I888" s="9"/>
    </row>
    <row r="889" spans="9:9" ht="15.75" customHeight="1">
      <c r="I889" s="9"/>
    </row>
    <row r="890" spans="9:9" ht="15.75" customHeight="1">
      <c r="I890" s="9"/>
    </row>
    <row r="891" spans="9:9" ht="15.75" customHeight="1">
      <c r="I891" s="9"/>
    </row>
    <row r="892" spans="9:9" ht="15.75" customHeight="1">
      <c r="I892" s="9"/>
    </row>
    <row r="893" spans="9:9" ht="15.75" customHeight="1">
      <c r="I893" s="9"/>
    </row>
    <row r="894" spans="9:9" ht="15.75" customHeight="1">
      <c r="I894" s="9"/>
    </row>
    <row r="895" spans="9:9" ht="15.75" customHeight="1">
      <c r="I895" s="9"/>
    </row>
    <row r="896" spans="9:9" ht="15.75" customHeight="1">
      <c r="I896" s="9"/>
    </row>
    <row r="897" spans="9:9" ht="15.75" customHeight="1">
      <c r="I897" s="9"/>
    </row>
    <row r="898" spans="9:9" ht="15.75" customHeight="1">
      <c r="I898" s="9"/>
    </row>
    <row r="899" spans="9:9" ht="15.75" customHeight="1">
      <c r="I899" s="9"/>
    </row>
    <row r="900" spans="9:9" ht="15.75" customHeight="1">
      <c r="I900" s="9"/>
    </row>
    <row r="901" spans="9:9" ht="15.75" customHeight="1">
      <c r="I901" s="9"/>
    </row>
    <row r="902" spans="9:9" ht="15.75" customHeight="1">
      <c r="I902" s="9"/>
    </row>
    <row r="903" spans="9:9" ht="15.75" customHeight="1">
      <c r="I903" s="9"/>
    </row>
    <row r="904" spans="9:9" ht="15.75" customHeight="1">
      <c r="I904" s="9"/>
    </row>
    <row r="905" spans="9:9" ht="15.75" customHeight="1">
      <c r="I905" s="9"/>
    </row>
    <row r="906" spans="9:9" ht="15.75" customHeight="1">
      <c r="I906" s="9"/>
    </row>
    <row r="907" spans="9:9" ht="15.75" customHeight="1">
      <c r="I907" s="9"/>
    </row>
    <row r="908" spans="9:9" ht="15.75" customHeight="1">
      <c r="I908" s="9"/>
    </row>
    <row r="909" spans="9:9" ht="15.75" customHeight="1">
      <c r="I909" s="9"/>
    </row>
    <row r="910" spans="9:9" ht="15.75" customHeight="1">
      <c r="I910" s="9"/>
    </row>
    <row r="911" spans="9:9" ht="15.75" customHeight="1">
      <c r="I911" s="9"/>
    </row>
    <row r="912" spans="9:9" ht="15.75" customHeight="1">
      <c r="I912" s="9"/>
    </row>
    <row r="913" spans="9:9" ht="15.75" customHeight="1">
      <c r="I913" s="9"/>
    </row>
    <row r="914" spans="9:9" ht="15.75" customHeight="1">
      <c r="I914" s="9"/>
    </row>
    <row r="915" spans="9:9" ht="15.75" customHeight="1">
      <c r="I915" s="9"/>
    </row>
    <row r="916" spans="9:9" ht="15.75" customHeight="1">
      <c r="I916" s="9"/>
    </row>
    <row r="917" spans="9:9" ht="15.75" customHeight="1">
      <c r="I917" s="9"/>
    </row>
    <row r="918" spans="9:9" ht="15.75" customHeight="1">
      <c r="I918" s="9"/>
    </row>
    <row r="919" spans="9:9" ht="15.75" customHeight="1">
      <c r="I919" s="9"/>
    </row>
    <row r="920" spans="9:9" ht="15.75" customHeight="1">
      <c r="I920" s="9"/>
    </row>
    <row r="921" spans="9:9" ht="15.75" customHeight="1">
      <c r="I921" s="9"/>
    </row>
    <row r="922" spans="9:9" ht="15.75" customHeight="1">
      <c r="I922" s="9"/>
    </row>
    <row r="923" spans="9:9" ht="15.75" customHeight="1">
      <c r="I923" s="9"/>
    </row>
    <row r="924" spans="9:9" ht="15.75" customHeight="1">
      <c r="I924" s="9"/>
    </row>
    <row r="925" spans="9:9" ht="15.75" customHeight="1">
      <c r="I925" s="9"/>
    </row>
    <row r="926" spans="9:9" ht="15.75" customHeight="1">
      <c r="I926" s="9"/>
    </row>
    <row r="927" spans="9:9" ht="15.75" customHeight="1">
      <c r="I927" s="9"/>
    </row>
    <row r="928" spans="9:9" ht="15.75" customHeight="1">
      <c r="I928" s="9"/>
    </row>
    <row r="929" spans="9:9" ht="15.75" customHeight="1">
      <c r="I929" s="9"/>
    </row>
    <row r="930" spans="9:9" ht="15.75" customHeight="1">
      <c r="I930" s="9"/>
    </row>
    <row r="931" spans="9:9" ht="15.75" customHeight="1">
      <c r="I931" s="9"/>
    </row>
    <row r="932" spans="9:9" ht="15.75" customHeight="1">
      <c r="I932" s="9"/>
    </row>
    <row r="933" spans="9:9" ht="15.75" customHeight="1">
      <c r="I933" s="9"/>
    </row>
    <row r="934" spans="9:9" ht="15.75" customHeight="1">
      <c r="I934" s="9"/>
    </row>
    <row r="935" spans="9:9" ht="15.75" customHeight="1">
      <c r="I935" s="9"/>
    </row>
    <row r="936" spans="9:9" ht="15.75" customHeight="1">
      <c r="I936" s="9"/>
    </row>
    <row r="937" spans="9:9" ht="15.75" customHeight="1">
      <c r="I937" s="9"/>
    </row>
    <row r="938" spans="9:9" ht="15.75" customHeight="1">
      <c r="I938" s="9"/>
    </row>
    <row r="939" spans="9:9" ht="15.75" customHeight="1">
      <c r="I939" s="9"/>
    </row>
    <row r="940" spans="9:9" ht="15.75" customHeight="1">
      <c r="I940" s="9"/>
    </row>
    <row r="941" spans="9:9" ht="15.75" customHeight="1">
      <c r="I941" s="9"/>
    </row>
    <row r="942" spans="9:9" ht="15.75" customHeight="1">
      <c r="I942" s="9"/>
    </row>
    <row r="943" spans="9:9" ht="15.75" customHeight="1">
      <c r="I943" s="9"/>
    </row>
    <row r="944" spans="9:9" ht="15.75" customHeight="1">
      <c r="I944" s="9"/>
    </row>
    <row r="945" spans="9:9" ht="15.75" customHeight="1">
      <c r="I945" s="9"/>
    </row>
    <row r="946" spans="9:9" ht="15.75" customHeight="1">
      <c r="I946" s="9"/>
    </row>
    <row r="947" spans="9:9" ht="15.75" customHeight="1">
      <c r="I947" s="9"/>
    </row>
    <row r="948" spans="9:9" ht="15.75" customHeight="1">
      <c r="I948" s="9"/>
    </row>
    <row r="949" spans="9:9" ht="15.75" customHeight="1">
      <c r="I949" s="9"/>
    </row>
    <row r="950" spans="9:9" ht="15.75" customHeight="1">
      <c r="I950" s="9"/>
    </row>
    <row r="951" spans="9:9" ht="15.75" customHeight="1">
      <c r="I951" s="9"/>
    </row>
    <row r="952" spans="9:9" ht="15.75" customHeight="1">
      <c r="I952" s="9"/>
    </row>
    <row r="953" spans="9:9" ht="15.75" customHeight="1">
      <c r="I953" s="9"/>
    </row>
    <row r="954" spans="9:9" ht="15.75" customHeight="1">
      <c r="I954" s="9"/>
    </row>
    <row r="955" spans="9:9" ht="15.75" customHeight="1">
      <c r="I955" s="9"/>
    </row>
    <row r="956" spans="9:9" ht="15.75" customHeight="1">
      <c r="I956" s="9"/>
    </row>
    <row r="957" spans="9:9" ht="15.75" customHeight="1">
      <c r="I957" s="9"/>
    </row>
    <row r="958" spans="9:9" ht="15.75" customHeight="1">
      <c r="I958" s="9"/>
    </row>
    <row r="959" spans="9:9" ht="15.75" customHeight="1">
      <c r="I959" s="9"/>
    </row>
    <row r="960" spans="9:9" ht="15.75" customHeight="1">
      <c r="I960" s="9"/>
    </row>
    <row r="961" spans="9:9" ht="15.75" customHeight="1">
      <c r="I961" s="9"/>
    </row>
    <row r="962" spans="9:9" ht="15.75" customHeight="1">
      <c r="I962" s="9"/>
    </row>
    <row r="963" spans="9:9" ht="15.75" customHeight="1">
      <c r="I963" s="9"/>
    </row>
    <row r="964" spans="9:9" ht="15.75" customHeight="1">
      <c r="I964" s="9"/>
    </row>
    <row r="965" spans="9:9" ht="15.75" customHeight="1">
      <c r="I965" s="9"/>
    </row>
    <row r="966" spans="9:9" ht="15.75" customHeight="1">
      <c r="I966" s="9"/>
    </row>
    <row r="967" spans="9:9" ht="15.75" customHeight="1">
      <c r="I967" s="9"/>
    </row>
    <row r="968" spans="9:9" ht="15.75" customHeight="1">
      <c r="I968" s="9"/>
    </row>
    <row r="969" spans="9:9" ht="15.75" customHeight="1">
      <c r="I969" s="9"/>
    </row>
    <row r="970" spans="9:9" ht="15.75" customHeight="1">
      <c r="I970" s="9"/>
    </row>
    <row r="971" spans="9:9" ht="15.75" customHeight="1">
      <c r="I971" s="9"/>
    </row>
    <row r="972" spans="9:9" ht="15.75" customHeight="1">
      <c r="I972" s="9"/>
    </row>
    <row r="973" spans="9:9" ht="15.75" customHeight="1">
      <c r="I973" s="9"/>
    </row>
    <row r="974" spans="9:9" ht="15.75" customHeight="1">
      <c r="I974" s="9"/>
    </row>
    <row r="975" spans="9:9" ht="15.75" customHeight="1">
      <c r="I975" s="9"/>
    </row>
    <row r="976" spans="9:9" ht="15.75" customHeight="1">
      <c r="I976" s="9"/>
    </row>
    <row r="977" spans="9:9" ht="15.75" customHeight="1">
      <c r="I977" s="9"/>
    </row>
    <row r="978" spans="9:9" ht="15.75" customHeight="1">
      <c r="I978" s="9"/>
    </row>
    <row r="979" spans="9:9" ht="15.75" customHeight="1">
      <c r="I979" s="9"/>
    </row>
    <row r="980" spans="9:9" ht="15.75" customHeight="1">
      <c r="I980" s="9"/>
    </row>
    <row r="981" spans="9:9" ht="15.75" customHeight="1">
      <c r="I981" s="9"/>
    </row>
    <row r="982" spans="9:9" ht="15.75" customHeight="1">
      <c r="I982" s="9"/>
    </row>
    <row r="983" spans="9:9" ht="15.75" customHeight="1">
      <c r="I983" s="9"/>
    </row>
    <row r="984" spans="9:9" ht="15.75" customHeight="1">
      <c r="I984" s="9"/>
    </row>
    <row r="985" spans="9:9" ht="15.75" customHeight="1">
      <c r="I985" s="9"/>
    </row>
    <row r="986" spans="9:9" ht="15.75" customHeight="1">
      <c r="I986" s="9"/>
    </row>
    <row r="987" spans="9:9" ht="15.75" customHeight="1">
      <c r="I987" s="9"/>
    </row>
    <row r="988" spans="9:9" ht="15.75" customHeight="1">
      <c r="I988" s="9"/>
    </row>
    <row r="989" spans="9:9" ht="15.75" customHeight="1">
      <c r="I989" s="9"/>
    </row>
    <row r="990" spans="9:9" ht="15.75" customHeight="1">
      <c r="I990" s="9"/>
    </row>
    <row r="991" spans="9:9" ht="15.75" customHeight="1">
      <c r="I991" s="9"/>
    </row>
    <row r="992" spans="9:9" ht="15.75" customHeight="1">
      <c r="I992" s="9"/>
    </row>
    <row r="993" spans="9:9" ht="15.75" customHeight="1">
      <c r="I993" s="9"/>
    </row>
    <row r="994" spans="9:9" ht="15.75" customHeight="1">
      <c r="I994" s="9"/>
    </row>
    <row r="995" spans="9:9" ht="15.75" customHeight="1">
      <c r="I995" s="9"/>
    </row>
    <row r="996" spans="9:9" ht="15.75" customHeight="1">
      <c r="I996" s="9"/>
    </row>
    <row r="997" spans="9:9" ht="15.75" customHeight="1">
      <c r="I997" s="9"/>
    </row>
    <row r="998" spans="9:9" ht="15.75" customHeight="1">
      <c r="I998" s="9"/>
    </row>
    <row r="999" spans="9:9" ht="15.75" customHeight="1">
      <c r="I999" s="9"/>
    </row>
    <row r="1000" spans="9:9" ht="15.75" customHeight="1">
      <c r="I1000" s="9"/>
    </row>
    <row r="1001" spans="9:9" ht="15.75" customHeight="1">
      <c r="I1001" s="9"/>
    </row>
    <row r="1002" spans="9:9" ht="15.75" customHeight="1">
      <c r="I1002" s="9"/>
    </row>
    <row r="1003" spans="9:9" ht="15.75" customHeight="1">
      <c r="I1003" s="9"/>
    </row>
    <row r="1004" spans="9:9" ht="15.75" customHeight="1">
      <c r="I1004" s="9"/>
    </row>
    <row r="1005" spans="9:9" ht="15.75" customHeight="1">
      <c r="I1005" s="9"/>
    </row>
    <row r="1006" spans="9:9" ht="15.75" customHeight="1">
      <c r="I1006" s="9"/>
    </row>
    <row r="1007" spans="9:9" ht="15.75" customHeight="1">
      <c r="I1007" s="9"/>
    </row>
    <row r="1008" spans="9:9" ht="15.75" customHeight="1">
      <c r="I1008" s="9"/>
    </row>
    <row r="1009" spans="9:9" ht="15.75" customHeight="1">
      <c r="I1009" s="9"/>
    </row>
    <row r="1010" spans="9:9" ht="15.75" customHeight="1">
      <c r="I1010" s="9"/>
    </row>
    <row r="1011" spans="9:9" ht="15.75" customHeight="1">
      <c r="I1011" s="9"/>
    </row>
    <row r="1012" spans="9:9" ht="15.75" customHeight="1">
      <c r="I1012" s="9"/>
    </row>
    <row r="1013" spans="9:9" ht="15.75" customHeight="1">
      <c r="I1013" s="9"/>
    </row>
    <row r="1014" spans="9:9" ht="15.75" customHeight="1">
      <c r="I1014" s="9"/>
    </row>
    <row r="1015" spans="9:9" ht="15.75" customHeight="1">
      <c r="I1015" s="9"/>
    </row>
    <row r="1016" spans="9:9" ht="15.75" customHeight="1">
      <c r="I1016" s="9"/>
    </row>
    <row r="1017" spans="9:9" ht="15.75" customHeight="1">
      <c r="I1017" s="9"/>
    </row>
    <row r="1018" spans="9:9" ht="15.75" customHeight="1">
      <c r="I1018" s="9"/>
    </row>
    <row r="1019" spans="9:9" ht="15.75" customHeight="1">
      <c r="I1019" s="9"/>
    </row>
    <row r="1020" spans="9:9" ht="15.75" customHeight="1">
      <c r="I1020" s="9"/>
    </row>
    <row r="1021" spans="9:9" ht="15.75" customHeight="1">
      <c r="I1021" s="9"/>
    </row>
    <row r="1022" spans="9:9" ht="15.75" customHeight="1">
      <c r="I1022" s="9"/>
    </row>
    <row r="1023" spans="9:9" ht="15.75" customHeight="1">
      <c r="I1023" s="9"/>
    </row>
    <row r="1024" spans="9:9" ht="15.75" customHeight="1">
      <c r="I1024" s="9"/>
    </row>
    <row r="1025" spans="9:9" ht="15.75" customHeight="1">
      <c r="I1025" s="9"/>
    </row>
    <row r="1026" spans="9:9" ht="15.75" customHeight="1">
      <c r="I1026" s="9"/>
    </row>
    <row r="1027" spans="9:9" ht="15.75" customHeight="1">
      <c r="I1027" s="9"/>
    </row>
    <row r="1028" spans="9:9" ht="15.75" customHeight="1">
      <c r="I1028" s="9"/>
    </row>
    <row r="1029" spans="9:9" ht="15.75" customHeight="1">
      <c r="I1029" s="9"/>
    </row>
    <row r="1030" spans="9:9" ht="15.75" customHeight="1">
      <c r="I1030" s="9"/>
    </row>
    <row r="1031" spans="9:9" ht="15.75" customHeight="1">
      <c r="I1031" s="9"/>
    </row>
    <row r="1032" spans="9:9" ht="15.75" customHeight="1">
      <c r="I1032" s="9"/>
    </row>
    <row r="1033" spans="9:9" ht="15.75" customHeight="1">
      <c r="I1033" s="9"/>
    </row>
    <row r="1034" spans="9:9" ht="15.75" customHeight="1">
      <c r="I1034" s="9"/>
    </row>
    <row r="1035" spans="9:9" ht="15.75" customHeight="1">
      <c r="I1035" s="9"/>
    </row>
    <row r="1036" spans="9:9" ht="15.75" customHeight="1">
      <c r="I1036" s="9"/>
    </row>
    <row r="1037" spans="9:9" ht="15.75" customHeight="1">
      <c r="I1037" s="9"/>
    </row>
    <row r="1038" spans="9:9" ht="15.75" customHeight="1">
      <c r="I1038" s="9"/>
    </row>
    <row r="1039" spans="9:9" ht="15.75" customHeight="1">
      <c r="I1039" s="9"/>
    </row>
    <row r="1040" spans="9:9" ht="15.75" customHeight="1">
      <c r="I1040" s="9"/>
    </row>
    <row r="1041" spans="9:9" ht="15.75" customHeight="1">
      <c r="I1041" s="9"/>
    </row>
    <row r="1042" spans="9:9" ht="15.75" customHeight="1">
      <c r="I1042" s="9"/>
    </row>
    <row r="1043" spans="9:9" ht="15.75" customHeight="1">
      <c r="I1043" s="9"/>
    </row>
    <row r="1044" spans="9:9" ht="15.75" customHeight="1">
      <c r="I1044" s="9"/>
    </row>
    <row r="1045" spans="9:9" ht="15.75" customHeight="1">
      <c r="I1045" s="9"/>
    </row>
    <row r="1046" spans="9:9" ht="15.75" customHeight="1">
      <c r="I1046" s="9"/>
    </row>
    <row r="1047" spans="9:9" ht="15.75" customHeight="1">
      <c r="I1047" s="9"/>
    </row>
    <row r="1048" spans="9:9" ht="15.75" customHeight="1">
      <c r="I1048" s="9"/>
    </row>
    <row r="1049" spans="9:9" ht="15.75" customHeight="1">
      <c r="I1049" s="9"/>
    </row>
    <row r="1050" spans="9:9" ht="15.75" customHeight="1">
      <c r="I1050" s="9"/>
    </row>
    <row r="1051" spans="9:9" ht="15.75" customHeight="1">
      <c r="I1051" s="9"/>
    </row>
    <row r="1052" spans="9:9" ht="15.75" customHeight="1">
      <c r="I1052" s="9"/>
    </row>
    <row r="1053" spans="9:9" ht="15.75" customHeight="1">
      <c r="I1053" s="9"/>
    </row>
    <row r="1054" spans="9:9" ht="15.75" customHeight="1">
      <c r="I1054" s="9"/>
    </row>
    <row r="1055" spans="9:9" ht="15.75" customHeight="1">
      <c r="I1055" s="9"/>
    </row>
    <row r="1056" spans="9:9" ht="15.75" customHeight="1">
      <c r="I1056" s="9"/>
    </row>
    <row r="1057" spans="9:9" ht="15.75" customHeight="1">
      <c r="I1057" s="9"/>
    </row>
    <row r="1058" spans="9:9" ht="15.75" customHeight="1">
      <c r="I1058" s="9"/>
    </row>
    <row r="1059" spans="9:9" ht="15.75" customHeight="1">
      <c r="I1059" s="9"/>
    </row>
    <row r="1060" spans="9:9" ht="15.75" customHeight="1">
      <c r="I1060" s="9"/>
    </row>
    <row r="1061" spans="9:9" ht="15.75" customHeight="1">
      <c r="I1061" s="9"/>
    </row>
    <row r="1062" spans="9:9" ht="15.75" customHeight="1">
      <c r="I1062" s="9"/>
    </row>
    <row r="1063" spans="9:9" ht="15.75" customHeight="1">
      <c r="I1063" s="9"/>
    </row>
    <row r="1064" spans="9:9" ht="15.75" customHeight="1">
      <c r="I1064" s="9"/>
    </row>
    <row r="1065" spans="9:9" ht="15.75" customHeight="1">
      <c r="I1065" s="9"/>
    </row>
    <row r="1066" spans="9:9" ht="15.75" customHeight="1">
      <c r="I1066" s="9"/>
    </row>
    <row r="1067" spans="9:9" ht="15.75" customHeight="1">
      <c r="I1067" s="9"/>
    </row>
    <row r="1068" spans="9:9" ht="15.75" customHeight="1">
      <c r="I1068" s="9"/>
    </row>
    <row r="1069" spans="9:9" ht="15.75" customHeight="1">
      <c r="I1069" s="9"/>
    </row>
    <row r="1070" spans="9:9" ht="15.75" customHeight="1">
      <c r="I1070" s="9"/>
    </row>
    <row r="1071" spans="9:9" ht="15.75" customHeight="1">
      <c r="I1071" s="9"/>
    </row>
    <row r="1072" spans="9:9" ht="15.75" customHeight="1">
      <c r="I1072" s="9"/>
    </row>
    <row r="1073" spans="9:9" ht="15.75" customHeight="1">
      <c r="I1073" s="9"/>
    </row>
    <row r="1074" spans="9:9" ht="15.75" customHeight="1">
      <c r="I1074" s="9"/>
    </row>
    <row r="1075" spans="9:9" ht="15.75" customHeight="1">
      <c r="I1075" s="9"/>
    </row>
    <row r="1076" spans="9:9" ht="15.75" customHeight="1">
      <c r="I1076" s="9"/>
    </row>
    <row r="1077" spans="9:9" ht="15.75" customHeight="1">
      <c r="I1077" s="9"/>
    </row>
    <row r="1078" spans="9:9" ht="15.75" customHeight="1">
      <c r="I1078" s="9"/>
    </row>
    <row r="1079" spans="9:9" ht="15.75" customHeight="1">
      <c r="I1079" s="9"/>
    </row>
    <row r="1080" spans="9:9" ht="15.75" customHeight="1">
      <c r="I1080" s="9"/>
    </row>
    <row r="1081" spans="9:9" ht="15.75" customHeight="1">
      <c r="I1081" s="9"/>
    </row>
    <row r="1082" spans="9:9" ht="15.75" customHeight="1">
      <c r="I1082" s="9"/>
    </row>
    <row r="1083" spans="9:9" ht="15.75" customHeight="1">
      <c r="I1083" s="9"/>
    </row>
    <row r="1084" spans="9:9" ht="15.75" customHeight="1">
      <c r="I1084" s="9"/>
    </row>
    <row r="1085" spans="9:9" ht="15.75" customHeight="1">
      <c r="I1085" s="9"/>
    </row>
    <row r="1086" spans="9:9" ht="15.75" customHeight="1">
      <c r="I1086" s="9"/>
    </row>
    <row r="1087" spans="9:9" ht="15.75" customHeight="1">
      <c r="I1087" s="9"/>
    </row>
    <row r="1088" spans="9:9" ht="15.75" customHeight="1">
      <c r="I1088" s="9"/>
    </row>
    <row r="1089" spans="9:9" ht="15.75" customHeight="1">
      <c r="I1089" s="9"/>
    </row>
    <row r="1090" spans="9:9" ht="15.75" customHeight="1">
      <c r="I1090" s="9"/>
    </row>
    <row r="1091" spans="9:9" ht="15.75" customHeight="1">
      <c r="I1091" s="9"/>
    </row>
    <row r="1092" spans="9:9" ht="15.75" customHeight="1">
      <c r="I1092" s="9"/>
    </row>
    <row r="1093" spans="9:9" ht="15.75" customHeight="1">
      <c r="I1093" s="9"/>
    </row>
    <row r="1094" spans="9:9" ht="15.75" customHeight="1">
      <c r="I1094" s="9"/>
    </row>
    <row r="1095" spans="9:9" ht="15.75" customHeight="1">
      <c r="I1095" s="9"/>
    </row>
    <row r="1096" spans="9:9" ht="15.75" customHeight="1">
      <c r="I1096" s="9"/>
    </row>
    <row r="1097" spans="9:9" ht="15.75" customHeight="1">
      <c r="I1097" s="9"/>
    </row>
    <row r="1098" spans="9:9" ht="15.75" customHeight="1">
      <c r="I1098" s="9"/>
    </row>
    <row r="1099" spans="9:9" ht="15.75" customHeight="1">
      <c r="I1099" s="9"/>
    </row>
    <row r="1100" spans="9:9" ht="15.75" customHeight="1">
      <c r="I1100" s="9"/>
    </row>
    <row r="1101" spans="9:9" ht="15.75" customHeight="1">
      <c r="I1101" s="9"/>
    </row>
    <row r="1102" spans="9:9" ht="15.75" customHeight="1">
      <c r="I1102" s="9"/>
    </row>
    <row r="1103" spans="9:9" ht="15.75" customHeight="1">
      <c r="I1103" s="9"/>
    </row>
    <row r="1104" spans="9:9" ht="15.75" customHeight="1">
      <c r="I1104" s="9"/>
    </row>
    <row r="1105" spans="9:9" ht="15.75" customHeight="1">
      <c r="I1105" s="9"/>
    </row>
    <row r="1106" spans="9:9" ht="15.75" customHeight="1">
      <c r="I1106" s="9"/>
    </row>
    <row r="1107" spans="9:9" ht="15.75" customHeight="1">
      <c r="I1107" s="9"/>
    </row>
    <row r="1108" spans="9:9" ht="15.75" customHeight="1">
      <c r="I1108" s="9"/>
    </row>
    <row r="1109" spans="9:9" ht="15.75" customHeight="1">
      <c r="I1109" s="9"/>
    </row>
    <row r="1110" spans="9:9" ht="15.75" customHeight="1">
      <c r="I1110" s="9"/>
    </row>
    <row r="1111" spans="9:9" ht="15.75" customHeight="1">
      <c r="I1111" s="9"/>
    </row>
    <row r="1112" spans="9:9" ht="15.75" customHeight="1">
      <c r="I1112" s="9"/>
    </row>
    <row r="1113" spans="9:9" ht="15.75" customHeight="1">
      <c r="I1113" s="9"/>
    </row>
    <row r="1114" spans="9:9" ht="15.75" customHeight="1">
      <c r="I1114" s="9"/>
    </row>
    <row r="1115" spans="9:9" ht="15.75" customHeight="1">
      <c r="I1115" s="9"/>
    </row>
    <row r="1116" spans="9:9" ht="15.75" customHeight="1">
      <c r="I1116" s="9"/>
    </row>
    <row r="1117" spans="9:9" ht="15.75" customHeight="1">
      <c r="I1117" s="9"/>
    </row>
  </sheetData>
  <mergeCells count="31">
    <mergeCell ref="G153:I153"/>
    <mergeCell ref="A148:E148"/>
    <mergeCell ref="A149:E149"/>
    <mergeCell ref="A150:E150"/>
    <mergeCell ref="A153:B153"/>
    <mergeCell ref="C153:F153"/>
    <mergeCell ref="A130:E130"/>
    <mergeCell ref="A133:I133"/>
    <mergeCell ref="A141:I141"/>
    <mergeCell ref="A145:E145"/>
    <mergeCell ref="A146:E146"/>
    <mergeCell ref="A100:I100"/>
    <mergeCell ref="A106:I106"/>
    <mergeCell ref="A112:I112"/>
    <mergeCell ref="A119:I119"/>
    <mergeCell ref="A125:I125"/>
    <mergeCell ref="A67:I67"/>
    <mergeCell ref="A74:I74"/>
    <mergeCell ref="A81:I81"/>
    <mergeCell ref="A87:I87"/>
    <mergeCell ref="A94:I94"/>
    <mergeCell ref="A29:I29"/>
    <mergeCell ref="A36:I36"/>
    <mergeCell ref="A44:I44"/>
    <mergeCell ref="A53:I53"/>
    <mergeCell ref="A60:I60"/>
    <mergeCell ref="A4:I4"/>
    <mergeCell ref="G10:H10"/>
    <mergeCell ref="G11:H11"/>
    <mergeCell ref="A14:I14"/>
    <mergeCell ref="A22:I22"/>
  </mergeCells>
  <pageMargins left="0.45" right="0.45" top="0.75" bottom="0.5" header="0" footer="0"/>
  <pageSetup paperSize="14" scale="68" orientation="landscape" horizontalDpi="200" verticalDpi="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2578125" defaultRowHeight="15" customHeight="1"/>
  <cols>
    <col min="1" max="26" width="8.7109375" customWidth="1"/>
  </cols>
  <sheetData>
    <row r="1" spans="1:1" ht="23.25" customHeight="1">
      <c r="A1" s="1" t="s">
        <v>399</v>
      </c>
    </row>
    <row r="3" spans="1:1">
      <c r="A3" s="2" t="s">
        <v>400</v>
      </c>
    </row>
    <row r="5" spans="1:1">
      <c r="A5" s="2" t="s">
        <v>401</v>
      </c>
    </row>
    <row r="6" spans="1:1">
      <c r="A6" s="3" t="s">
        <v>402</v>
      </c>
    </row>
    <row r="9" spans="1:1">
      <c r="A9" s="2" t="s">
        <v>403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 Printing</vt:lpstr>
      <vt:lpstr>FDPP LICENSE</vt:lpstr>
      <vt:lpstr>'For Printing'!Print_Area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2026-02-03T10:46:00Z</cp:lastPrinted>
  <dcterms:created xsi:type="dcterms:W3CDTF">2026-07-20T01:23:59Z</dcterms:created>
  <dcterms:modified xsi:type="dcterms:W3CDTF">2026-07-28T03:45:12Z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15D530C0DECB484FA9A6855FFAE2A2DB_12</vt:lpwstr>
  </property>
  <property fmtid="{D5CDD505-2E9C-101B-9397-08002B2CF9AE}" pid="3" name="KSOProductBuildVer">
    <vt:lpwstr>1033-12.1.0.26880</vt:lpwstr>
  </property>
  <property fmtid="{D5CDD505-2E9C-101B-9397-08002B2CF9AE}" pid="4" name="CalculationRule">
    <vt:i4>0</vt:i4>
  </property>
</Properties>
</file>