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E:\FDPP 2026\THIRD QUARTER 2025\"/>
    </mc:Choice>
  </mc:AlternateContent>
  <xr:revisionPtr revIDLastSave="0" documentId="8_{57C74148-310E-4A85-9D82-3DD0BE35B5E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orm 7 - DFU" sheetId="1" r:id="rId1"/>
    <sheet name="FDPP LICENSE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1" l="1"/>
  <c r="G43" i="1"/>
  <c r="G47" i="1" s="1"/>
  <c r="C43" i="1"/>
  <c r="C47" i="1" s="1"/>
  <c r="F41" i="1"/>
  <c r="F40" i="1"/>
  <c r="F39" i="1"/>
  <c r="F38" i="1"/>
  <c r="F37" i="1"/>
  <c r="F36" i="1"/>
  <c r="F35" i="1"/>
  <c r="F34" i="1"/>
  <c r="F33" i="1"/>
  <c r="F32" i="1"/>
  <c r="F31" i="1"/>
  <c r="F30" i="1"/>
  <c r="G24" i="1"/>
  <c r="F24" i="1" s="1"/>
  <c r="C24" i="1"/>
  <c r="F22" i="1"/>
  <c r="F21" i="1"/>
  <c r="F20" i="1"/>
  <c r="F19" i="1"/>
  <c r="F18" i="1"/>
  <c r="F17" i="1"/>
</calcChain>
</file>

<file path=xl/sharedStrings.xml><?xml version="1.0" encoding="utf-8"?>
<sst xmlns="http://schemas.openxmlformats.org/spreadsheetml/2006/main" count="92" uniqueCount="81">
  <si>
    <t>FDP Form 7 - 20% Development Fund Utilization</t>
  </si>
  <si>
    <t>UTILIZATION OF THE 20%  OF THE NATIONAL TAX ALLOTMENT</t>
  </si>
  <si>
    <t>REGION:</t>
  </si>
  <si>
    <t>REGION XII - SOCCSSARGEN</t>
  </si>
  <si>
    <t>CALENDAR YEAR:</t>
  </si>
  <si>
    <t>PROVINCE:</t>
  </si>
  <si>
    <t>SARANGANI</t>
  </si>
  <si>
    <t>QUARTER:</t>
  </si>
  <si>
    <t>CITY/MUNICIPALITY:</t>
  </si>
  <si>
    <t>GLAN</t>
  </si>
  <si>
    <t>Program or
Project</t>
  </si>
  <si>
    <t>Location</t>
  </si>
  <si>
    <t>Total Cost</t>
  </si>
  <si>
    <t>Date Started</t>
  </si>
  <si>
    <t>Target
Completion
Date</t>
  </si>
  <si>
    <t>Project Status</t>
  </si>
  <si>
    <t>No. of
Extensions, if
any</t>
  </si>
  <si>
    <t>Remarks</t>
  </si>
  <si>
    <t>% of
Completion</t>
  </si>
  <si>
    <t>Total Cost Incurred
to Date</t>
  </si>
  <si>
    <t>Social
Development (pls
list down specific projects)</t>
  </si>
  <si>
    <t>Economic
Development (pls
list down specific projects)</t>
  </si>
  <si>
    <t>We hereby certify that we have reviewed the contents and hereby attest to the veracity and correctness of tha data or information contained in this document.</t>
  </si>
  <si>
    <t>Local Budget Officer</t>
  </si>
  <si>
    <t>Local Chief Executive</t>
  </si>
  <si>
    <t>CAUTION:</t>
  </si>
  <si>
    <t>TO REDUCE THE RISK OF UPLOADING WRONG TEMPLATE FOR THIS DOCUMENT, DO NOT EDIT/DELETE THIS SHEET.</t>
  </si>
  <si>
    <t>FROM:</t>
  </si>
  <si>
    <t>FDPP TEAM</t>
  </si>
  <si>
    <t>v2</t>
  </si>
  <si>
    <t>Fencing of GIT Compound, Phase II, Brgy. Calabanit</t>
  </si>
  <si>
    <t>Brgy. Calabanit</t>
  </si>
  <si>
    <t>Completion of Barangay Health Station, Brgy. Tapon</t>
  </si>
  <si>
    <t>Brgy. Tapon</t>
  </si>
  <si>
    <t>Completion of Barangay Health Station, Brgy. Congan</t>
  </si>
  <si>
    <t>Brgy. Congan</t>
  </si>
  <si>
    <t>Redevelopment of Plaza and Parks, Barangay Poblacion</t>
  </si>
  <si>
    <t>Barangay Poblacion</t>
  </si>
  <si>
    <t>Renovation of 10 units Isolation Room @RHU Compound, Brgy. Poblacion</t>
  </si>
  <si>
    <t>Construction of Breastfeeding Room @RHU Compound, Brgy. Poblacion</t>
  </si>
  <si>
    <t>Purchase of Land ( Relocation Site and other Incidental Fees)</t>
  </si>
  <si>
    <t>Construction of Sanitary Landfill, Phase II, Brgy. Mudan</t>
  </si>
  <si>
    <t>Brgy. Mudan</t>
  </si>
  <si>
    <t>Total Social Development Project</t>
  </si>
  <si>
    <t>Surveyed; DED Preparation</t>
  </si>
  <si>
    <t>Scheduled for bidding on May 6, 2025</t>
  </si>
  <si>
    <t>preparation for Master Plan</t>
  </si>
  <si>
    <t>approval of Plan from DOH</t>
  </si>
  <si>
    <t>scheduled for bidding</t>
  </si>
  <si>
    <t>scheduled for survey</t>
  </si>
  <si>
    <t xml:space="preserve">      Debt Services</t>
  </si>
  <si>
    <t>Construction of Lined Canal (Junction NHW Purok Ostique) Phase II, Barangay Big Margus</t>
  </si>
  <si>
    <t>Barangay Big Margus</t>
  </si>
  <si>
    <t>for Post Qualification</t>
  </si>
  <si>
    <t>Improvement of Barangay Road( Purok Antonio Siao to Purok Calumpang), Phase II, Barangay Big Margus</t>
  </si>
  <si>
    <t>POW Preparation</t>
  </si>
  <si>
    <t>Concreting of Barangay Road, Purok Cagang, Phase II, Barangay Tapon</t>
  </si>
  <si>
    <t>Contract Signing</t>
  </si>
  <si>
    <t>Construction of Municipal Petroleum Depot/Station, Phase II, Barangay Poblacion</t>
  </si>
  <si>
    <t>Construction of Tourism Facility (Tour Town Glan), Brgy. Kapatan</t>
  </si>
  <si>
    <t>Brgy. Kapatan</t>
  </si>
  <si>
    <t>Preparation of Master Plan</t>
  </si>
  <si>
    <t>Concreting of Barangay Roads</t>
  </si>
  <si>
    <t>7/13 projects for public bidding</t>
  </si>
  <si>
    <t>Ground preparation of Slaughterhouse Compound, Brgy. Taluya</t>
  </si>
  <si>
    <t>Brgy. Taluya</t>
  </si>
  <si>
    <t>Opening of Barangay Road (Sitio Kari to Sitio Gulo), Brgy. Small Margus</t>
  </si>
  <si>
    <t>Brgy. Small Margus</t>
  </si>
  <si>
    <t>Procurement of Fuel</t>
  </si>
  <si>
    <t>Completion of Tansition Resource Room with Complete Facilities</t>
  </si>
  <si>
    <t>bidded</t>
  </si>
  <si>
    <t>Construction of Slaughterhouse and Amenities, Phase II, Brgy. Taluya</t>
  </si>
  <si>
    <t>Concreting of Municipal Roads</t>
  </si>
  <si>
    <t>For issuance of Notice of Award</t>
  </si>
  <si>
    <t>Total Economics Development Project</t>
  </si>
  <si>
    <t>Environmental Management</t>
  </si>
  <si>
    <t>Total Environmental Management Project</t>
  </si>
  <si>
    <t>Grand Total</t>
  </si>
  <si>
    <t>ELENOR P. CORPUZ  SGD</t>
  </si>
  <si>
    <t>VICTOR JAMES B. YAP, SR. SGD</t>
  </si>
  <si>
    <t>SGD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</si>
</sst>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₱&quot;* #,##0.00_-;\-&quot;₱&quot;* #,##0.00_-;_-&quot;₱&quot;* &quot;-&quot;??_-;_-@_-"/>
    <numFmt numFmtId="165" formatCode="_-* #,##0.00_-;\-* #,##0.00_-;_-* &quot;-&quot;??_-;_-@_-"/>
  </numFmts>
  <fonts count="14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b/>
      <sz val="18"/>
      <color rgb="FFFF0000"/>
      <name val="Calibri"/>
    </font>
    <font>
      <sz val="7"/>
      <color rgb="FF000000"/>
      <name val="Calibri"/>
    </font>
    <font>
      <sz val="9"/>
      <color rgb="FF000000"/>
      <name val="Calibri"/>
    </font>
    <font>
      <sz val="8"/>
      <color rgb="FF000000"/>
      <name val="Calibri"/>
    </font>
    <font>
      <b/>
      <sz val="9"/>
      <color rgb="FF000000"/>
      <name val="Calibri"/>
    </font>
    <font>
      <sz val="11"/>
      <color rgb="FF000000"/>
      <name val="Calibri"/>
    </font>
    <font>
      <b/>
      <sz val="10"/>
      <name val="Times New Roman"/>
      <family val="1"/>
    </font>
    <font>
      <b/>
      <sz val="9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none"/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2" borderId="0"/>
  </cellStyleXfs>
  <cellXfs count="108"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Alignment="1" applyProtection="1">
      <alignment vertical="center" wrapText="1"/>
      <protection locked="0"/>
    </xf>
    <xf numFmtId="0" fontId="0" fillId="2" borderId="0" xfId="0" applyFill="1" applyProtection="1">
      <protection locked="0"/>
    </xf>
    <xf numFmtId="0" fontId="4" fillId="2" borderId="0" xfId="0" applyFont="1" applyFill="1" applyAlignment="1" applyProtection="1">
      <alignment vertical="top" wrapText="1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1" xfId="0" applyFont="1" applyFill="1" applyBorder="1" applyProtection="1">
      <protection locked="0"/>
    </xf>
    <xf numFmtId="0" fontId="0" fillId="2" borderId="0" xfId="0" applyFill="1" applyAlignment="1" applyProtection="1">
      <alignment wrapText="1"/>
      <protection locked="0"/>
    </xf>
    <xf numFmtId="0" fontId="4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/>
    <xf numFmtId="0" fontId="0" fillId="2" borderId="0" xfId="0" applyFill="1" applyAlignment="1">
      <alignment wrapText="1"/>
    </xf>
    <xf numFmtId="0" fontId="2" fillId="2" borderId="0" xfId="0" applyFont="1" applyFill="1" applyAlignment="1">
      <alignment wrapText="1"/>
    </xf>
    <xf numFmtId="0" fontId="5" fillId="2" borderId="5" xfId="0" applyFont="1" applyFill="1" applyBorder="1"/>
    <xf numFmtId="0" fontId="0" fillId="2" borderId="5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165" fontId="9" fillId="2" borderId="8" xfId="1" applyFont="1" applyFill="1" applyBorder="1" applyAlignment="1">
      <alignment vertical="center" wrapText="1"/>
    </xf>
    <xf numFmtId="0" fontId="10" fillId="0" borderId="9" xfId="0" applyFont="1" applyBorder="1" applyAlignment="1">
      <alignment horizontal="left" wrapText="1"/>
    </xf>
    <xf numFmtId="165" fontId="11" fillId="2" borderId="0" xfId="1" applyFont="1" applyFill="1" applyBorder="1" applyAlignment="1">
      <alignment vertical="center" wrapText="1"/>
    </xf>
    <xf numFmtId="0" fontId="12" fillId="0" borderId="8" xfId="0" applyFont="1" applyBorder="1" applyAlignment="1">
      <alignment wrapText="1"/>
    </xf>
    <xf numFmtId="0" fontId="10" fillId="0" borderId="9" xfId="0" applyFont="1" applyBorder="1" applyAlignment="1">
      <alignment horizontal="center" wrapText="1"/>
    </xf>
    <xf numFmtId="165" fontId="10" fillId="2" borderId="0" xfId="1" applyFont="1" applyFill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165" fontId="10" fillId="0" borderId="0" xfId="1" applyFont="1" applyBorder="1" applyAlignment="1">
      <alignment vertical="center"/>
    </xf>
    <xf numFmtId="17" fontId="12" fillId="0" borderId="9" xfId="0" applyNumberFormat="1" applyFont="1" applyBorder="1" applyAlignment="1">
      <alignment horizontal="center"/>
    </xf>
    <xf numFmtId="17" fontId="12" fillId="0" borderId="0" xfId="0" applyNumberFormat="1" applyFont="1" applyAlignment="1">
      <alignment horizontal="center"/>
    </xf>
    <xf numFmtId="9" fontId="10" fillId="0" borderId="9" xfId="0" applyNumberFormat="1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left" wrapText="1"/>
    </xf>
    <xf numFmtId="0" fontId="0" fillId="0" borderId="0" xfId="0"/>
    <xf numFmtId="0" fontId="10" fillId="0" borderId="9" xfId="0" applyFont="1" applyBorder="1" applyAlignment="1">
      <alignment horizontal="center"/>
    </xf>
    <xf numFmtId="0" fontId="10" fillId="0" borderId="0" xfId="0" applyFont="1" applyAlignment="1">
      <alignment horizontal="center"/>
    </xf>
    <xf numFmtId="165" fontId="10" fillId="0" borderId="0" xfId="1" applyFont="1" applyBorder="1" applyAlignment="1">
      <alignment horizontal="center"/>
    </xf>
    <xf numFmtId="165" fontId="10" fillId="0" borderId="9" xfId="1" applyFont="1" applyBorder="1" applyAlignment="1">
      <alignment horizontal="center"/>
    </xf>
    <xf numFmtId="0" fontId="12" fillId="0" borderId="10" xfId="0" applyFont="1" applyBorder="1" applyAlignment="1">
      <alignment horizontal="left" vertical="center"/>
    </xf>
    <xf numFmtId="0" fontId="12" fillId="0" borderId="8" xfId="0" applyFont="1" applyBorder="1" applyAlignment="1">
      <alignment vertical="top" wrapText="1"/>
    </xf>
    <xf numFmtId="0" fontId="12" fillId="0" borderId="9" xfId="0" applyFont="1" applyBorder="1" applyAlignment="1">
      <alignment horizontal="center" wrapText="1"/>
    </xf>
    <xf numFmtId="0" fontId="12" fillId="0" borderId="0" xfId="0" applyFont="1"/>
    <xf numFmtId="0" fontId="12" fillId="0" borderId="10" xfId="0" applyFont="1" applyBorder="1" applyAlignment="1">
      <alignment horizontal="center"/>
    </xf>
    <xf numFmtId="0" fontId="10" fillId="0" borderId="8" xfId="0" applyFont="1" applyBorder="1" applyAlignment="1">
      <alignment wrapText="1"/>
    </xf>
    <xf numFmtId="165" fontId="11" fillId="0" borderId="0" xfId="1" applyFont="1" applyBorder="1"/>
    <xf numFmtId="0" fontId="9" fillId="0" borderId="9" xfId="0" applyFont="1" applyBorder="1" applyAlignment="1">
      <alignment horizontal="center"/>
    </xf>
    <xf numFmtId="0" fontId="9" fillId="0" borderId="0" xfId="0" applyFont="1" applyAlignment="1">
      <alignment horizontal="center"/>
    </xf>
    <xf numFmtId="9" fontId="9" fillId="0" borderId="8" xfId="0" applyNumberFormat="1" applyFont="1" applyBorder="1" applyAlignment="1">
      <alignment horizontal="center"/>
    </xf>
    <xf numFmtId="4" fontId="13" fillId="0" borderId="9" xfId="0" applyNumberFormat="1" applyFont="1" applyBorder="1"/>
    <xf numFmtId="165" fontId="10" fillId="0" borderId="10" xfId="1" applyFont="1" applyBorder="1" applyAlignment="1">
      <alignment horizontal="center"/>
    </xf>
    <xf numFmtId="0" fontId="12" fillId="0" borderId="10" xfId="0" applyFont="1" applyBorder="1" applyAlignment="1">
      <alignment horizontal="center" vertical="center"/>
    </xf>
    <xf numFmtId="165" fontId="9" fillId="2" borderId="9" xfId="1" applyFont="1" applyFill="1" applyBorder="1" applyAlignment="1">
      <alignment vertical="center" wrapText="1"/>
    </xf>
    <xf numFmtId="0" fontId="10" fillId="0" borderId="9" xfId="0" applyFont="1" applyBorder="1" applyAlignment="1">
      <alignment wrapText="1"/>
    </xf>
    <xf numFmtId="17" fontId="10" fillId="0" borderId="9" xfId="0" applyNumberFormat="1" applyFont="1" applyBorder="1" applyAlignment="1">
      <alignment horizontal="center"/>
    </xf>
    <xf numFmtId="17" fontId="10" fillId="0" borderId="0" xfId="0" applyNumberFormat="1" applyFont="1" applyAlignment="1">
      <alignment horizontal="center"/>
    </xf>
    <xf numFmtId="165" fontId="12" fillId="0" borderId="0" xfId="1" applyFont="1" applyBorder="1"/>
    <xf numFmtId="0" fontId="12" fillId="0" borderId="10" xfId="0" applyFont="1" applyBorder="1" applyAlignment="1">
      <alignment horizontal="center" vertical="center" wrapText="1"/>
    </xf>
    <xf numFmtId="165" fontId="9" fillId="2" borderId="11" xfId="1" applyFont="1" applyFill="1" applyBorder="1" applyAlignment="1">
      <alignment vertical="center" wrapText="1"/>
    </xf>
    <xf numFmtId="0" fontId="10" fillId="2" borderId="11" xfId="3" applyFont="1" applyBorder="1" applyAlignment="1">
      <alignment wrapText="1"/>
    </xf>
    <xf numFmtId="165" fontId="11" fillId="2" borderId="12" xfId="1" applyFont="1" applyFill="1" applyBorder="1" applyAlignment="1">
      <alignment vertical="center" wrapText="1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9" fontId="10" fillId="0" borderId="11" xfId="0" applyNumberFormat="1" applyFont="1" applyBorder="1" applyAlignment="1">
      <alignment horizontal="center"/>
    </xf>
    <xf numFmtId="165" fontId="12" fillId="0" borderId="12" xfId="1" applyFont="1" applyBorder="1"/>
    <xf numFmtId="165" fontId="10" fillId="0" borderId="11" xfId="1" applyFont="1" applyBorder="1" applyAlignment="1">
      <alignment horizontal="center"/>
    </xf>
    <xf numFmtId="0" fontId="12" fillId="0" borderId="13" xfId="0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165" fontId="10" fillId="0" borderId="9" xfId="1" applyFont="1" applyBorder="1" applyAlignment="1">
      <alignment vertical="center" wrapText="1"/>
    </xf>
    <xf numFmtId="0" fontId="10" fillId="0" borderId="0" xfId="0" applyFont="1"/>
    <xf numFmtId="165" fontId="10" fillId="0" borderId="9" xfId="1" applyFont="1" applyBorder="1"/>
    <xf numFmtId="0" fontId="10" fillId="0" borderId="9" xfId="0" applyFont="1" applyBorder="1" applyAlignment="1">
      <alignment vertical="center" wrapText="1"/>
    </xf>
    <xf numFmtId="165" fontId="12" fillId="0" borderId="9" xfId="1" applyFont="1" applyBorder="1" applyAlignment="1">
      <alignment vertical="center" wrapText="1"/>
    </xf>
    <xf numFmtId="165" fontId="10" fillId="0" borderId="0" xfId="1" applyFont="1" applyBorder="1"/>
    <xf numFmtId="165" fontId="12" fillId="0" borderId="9" xfId="1" applyFont="1" applyBorder="1"/>
    <xf numFmtId="165" fontId="12" fillId="0" borderId="0" xfId="1" applyFont="1"/>
    <xf numFmtId="0" fontId="12" fillId="0" borderId="9" xfId="0" applyFont="1" applyBorder="1" applyAlignment="1">
      <alignment wrapText="1"/>
    </xf>
    <xf numFmtId="0" fontId="12" fillId="0" borderId="9" xfId="0" applyFont="1" applyBorder="1"/>
    <xf numFmtId="164" fontId="12" fillId="0" borderId="0" xfId="2" applyFont="1" applyBorder="1"/>
    <xf numFmtId="0" fontId="12" fillId="0" borderId="10" xfId="0" applyFont="1" applyBorder="1"/>
    <xf numFmtId="0" fontId="12" fillId="0" borderId="9" xfId="0" applyFont="1" applyBorder="1" applyAlignment="1">
      <alignment vertical="center" wrapText="1"/>
    </xf>
    <xf numFmtId="165" fontId="12" fillId="0" borderId="10" xfId="1" applyFont="1" applyBorder="1" applyAlignment="1">
      <alignment horizontal="left"/>
    </xf>
    <xf numFmtId="0" fontId="10" fillId="0" borderId="11" xfId="0" applyFont="1" applyBorder="1" applyAlignment="1">
      <alignment vertical="center" wrapText="1"/>
    </xf>
    <xf numFmtId="165" fontId="12" fillId="0" borderId="11" xfId="1" applyFont="1" applyBorder="1" applyAlignment="1">
      <alignment vertical="center" wrapText="1"/>
    </xf>
    <xf numFmtId="165" fontId="10" fillId="0" borderId="12" xfId="1" applyFont="1" applyBorder="1"/>
    <xf numFmtId="165" fontId="12" fillId="0" borderId="11" xfId="1" applyFont="1" applyBorder="1"/>
    <xf numFmtId="165" fontId="10" fillId="0" borderId="11" xfId="1" applyFont="1" applyBorder="1"/>
    <xf numFmtId="0" fontId="12" fillId="0" borderId="13" xfId="0" applyFont="1" applyBorder="1" applyAlignment="1">
      <alignment horizontal="left"/>
    </xf>
    <xf numFmtId="0" fontId="12" fillId="0" borderId="0" xfId="0" applyFont="1" applyProtection="1">
      <protection locked="0"/>
    </xf>
    <xf numFmtId="0" fontId="12" fillId="0" borderId="0" xfId="0" applyFont="1" applyAlignment="1" applyProtection="1">
      <alignment wrapText="1"/>
      <protection locked="0"/>
    </xf>
    <xf numFmtId="165" fontId="12" fillId="0" borderId="0" xfId="0" applyNumberFormat="1" applyFont="1" applyProtection="1">
      <protection locked="0"/>
    </xf>
    <xf numFmtId="0" fontId="12" fillId="0" borderId="7" xfId="0" applyFont="1" applyBorder="1" applyAlignment="1" applyProtection="1">
      <alignment horizontal="center"/>
      <protection locked="0"/>
    </xf>
    <xf numFmtId="0" fontId="10" fillId="0" borderId="6" xfId="0" applyFont="1" applyBorder="1" applyAlignment="1" applyProtection="1">
      <alignment horizontal="center" wrapText="1"/>
      <protection locked="0"/>
    </xf>
    <xf numFmtId="165" fontId="10" fillId="0" borderId="6" xfId="1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2" fillId="2" borderId="0" xfId="0" applyFont="1" applyFill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Normal 5" xfId="3" xr:uid="{3DFA42D1-D607-4FE3-A709-27CD2576EE87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2"/>
  <sheetViews>
    <sheetView tabSelected="1" topLeftCell="A37" zoomScale="90" zoomScaleNormal="90" workbookViewId="0">
      <selection activeCell="G50" sqref="G50"/>
    </sheetView>
  </sheetViews>
  <sheetFormatPr defaultRowHeight="15" x14ac:dyDescent="0.25"/>
  <cols>
    <col min="1" max="1" width="25.140625" style="4" customWidth="1"/>
    <col min="2" max="6" width="20.7109375" style="4" customWidth="1"/>
    <col min="7" max="10" width="15.7109375" style="4" customWidth="1"/>
    <col min="11" max="11" width="8.85546875" style="4" customWidth="1"/>
  </cols>
  <sheetData>
    <row r="1" spans="1:9" x14ac:dyDescent="0.25">
      <c r="A1" s="10" t="s">
        <v>0</v>
      </c>
      <c r="B1" s="3"/>
      <c r="C1" s="3"/>
      <c r="D1" s="3"/>
      <c r="E1" s="3"/>
    </row>
    <row r="2" spans="1:9" x14ac:dyDescent="0.25">
      <c r="A2" s="5"/>
      <c r="B2" s="5"/>
      <c r="C2" s="5"/>
      <c r="D2" s="5"/>
      <c r="E2" s="5"/>
    </row>
    <row r="3" spans="1:9" x14ac:dyDescent="0.25">
      <c r="A3" s="107" t="s">
        <v>1</v>
      </c>
      <c r="B3" s="107"/>
      <c r="C3" s="107"/>
      <c r="D3" s="107"/>
      <c r="E3" s="107"/>
      <c r="F3" s="107"/>
      <c r="G3" s="107"/>
      <c r="H3" s="107"/>
      <c r="I3" s="107"/>
    </row>
    <row r="4" spans="1:9" x14ac:dyDescent="0.25">
      <c r="A4" s="6"/>
      <c r="B4" s="6"/>
      <c r="C4" s="6"/>
      <c r="D4" s="6"/>
      <c r="E4" s="6"/>
    </row>
    <row r="5" spans="1:9" x14ac:dyDescent="0.25">
      <c r="A5" s="11" t="s">
        <v>2</v>
      </c>
      <c r="B5" s="12" t="s">
        <v>3</v>
      </c>
      <c r="C5" s="7"/>
      <c r="D5" s="12" t="s">
        <v>4</v>
      </c>
      <c r="E5" s="7">
        <v>2026</v>
      </c>
    </row>
    <row r="6" spans="1:9" x14ac:dyDescent="0.25">
      <c r="A6" s="13" t="s">
        <v>5</v>
      </c>
      <c r="B6" s="14" t="s">
        <v>6</v>
      </c>
      <c r="C6" s="9"/>
      <c r="D6" s="15" t="s">
        <v>7</v>
      </c>
      <c r="E6" s="9">
        <v>3</v>
      </c>
    </row>
    <row r="7" spans="1:9" x14ac:dyDescent="0.25">
      <c r="A7" s="13" t="s">
        <v>8</v>
      </c>
      <c r="B7" s="4" t="s">
        <v>9</v>
      </c>
      <c r="D7" s="1"/>
    </row>
    <row r="8" spans="1:9" x14ac:dyDescent="0.25">
      <c r="A8" s="8"/>
    </row>
    <row r="9" spans="1:9" ht="14.45" customHeight="1" x14ac:dyDescent="0.25">
      <c r="A9" s="101" t="s">
        <v>10</v>
      </c>
      <c r="B9" s="102" t="s">
        <v>11</v>
      </c>
      <c r="C9" s="102" t="s">
        <v>12</v>
      </c>
      <c r="D9" s="102" t="s">
        <v>13</v>
      </c>
      <c r="E9" s="101" t="s">
        <v>14</v>
      </c>
      <c r="F9" s="103" t="s">
        <v>15</v>
      </c>
      <c r="G9" s="103"/>
      <c r="H9" s="101" t="s">
        <v>16</v>
      </c>
      <c r="I9" s="102" t="s">
        <v>17</v>
      </c>
    </row>
    <row r="10" spans="1:9" ht="14.45" customHeight="1" x14ac:dyDescent="0.25">
      <c r="A10" s="101"/>
      <c r="B10" s="102"/>
      <c r="C10" s="102"/>
      <c r="D10" s="102"/>
      <c r="E10" s="102"/>
      <c r="F10" s="101" t="s">
        <v>18</v>
      </c>
      <c r="G10" s="101" t="s">
        <v>19</v>
      </c>
      <c r="H10" s="102"/>
      <c r="I10" s="102"/>
    </row>
    <row r="11" spans="1:9" x14ac:dyDescent="0.25">
      <c r="A11" s="101"/>
      <c r="B11" s="102"/>
      <c r="C11" s="102"/>
      <c r="D11" s="102"/>
      <c r="E11" s="102"/>
      <c r="F11" s="102"/>
      <c r="G11" s="102"/>
      <c r="H11" s="102"/>
      <c r="I11" s="102"/>
    </row>
    <row r="12" spans="1:9" ht="14.45" customHeight="1" x14ac:dyDescent="0.25">
      <c r="A12" s="104" t="s">
        <v>20</v>
      </c>
      <c r="B12" s="95"/>
      <c r="C12" s="95"/>
      <c r="D12" s="95"/>
      <c r="E12" s="95"/>
      <c r="F12" s="95"/>
      <c r="G12" s="95"/>
      <c r="H12" s="95"/>
      <c r="I12" s="95"/>
    </row>
    <row r="13" spans="1:9" x14ac:dyDescent="0.25">
      <c r="A13" s="105"/>
      <c r="B13" s="96"/>
      <c r="C13" s="96"/>
      <c r="D13" s="96"/>
      <c r="E13" s="96"/>
      <c r="F13" s="96"/>
      <c r="G13" s="96"/>
      <c r="H13" s="96"/>
      <c r="I13" s="96"/>
    </row>
    <row r="14" spans="1:9" x14ac:dyDescent="0.25">
      <c r="A14" s="106"/>
      <c r="B14" s="97"/>
      <c r="C14" s="97"/>
      <c r="D14" s="97"/>
      <c r="E14" s="97"/>
      <c r="F14" s="97"/>
      <c r="G14" s="97"/>
      <c r="H14" s="97"/>
      <c r="I14" s="97"/>
    </row>
    <row r="15" spans="1:9" s="35" customFormat="1" ht="25.5" x14ac:dyDescent="0.25">
      <c r="A15" s="21" t="s">
        <v>30</v>
      </c>
      <c r="B15" s="22" t="s">
        <v>31</v>
      </c>
      <c r="C15" s="23">
        <v>5000000</v>
      </c>
      <c r="D15" s="29"/>
      <c r="E15" s="30"/>
      <c r="F15" s="31">
        <v>0</v>
      </c>
      <c r="G15" s="32"/>
      <c r="H15" s="33"/>
      <c r="I15" s="34" t="s">
        <v>44</v>
      </c>
    </row>
    <row r="16" spans="1:9" s="35" customFormat="1" ht="36.75" x14ac:dyDescent="0.25">
      <c r="A16" s="21" t="s">
        <v>32</v>
      </c>
      <c r="B16" s="22" t="s">
        <v>33</v>
      </c>
      <c r="C16" s="23">
        <v>700000</v>
      </c>
      <c r="D16" s="29"/>
      <c r="E16" s="30"/>
      <c r="F16" s="31">
        <v>0</v>
      </c>
      <c r="G16" s="32"/>
      <c r="H16" s="33"/>
      <c r="I16" s="34" t="s">
        <v>45</v>
      </c>
    </row>
    <row r="17" spans="1:9" s="35" customFormat="1" ht="36.75" x14ac:dyDescent="0.25">
      <c r="A17" s="21" t="s">
        <v>34</v>
      </c>
      <c r="B17" s="22" t="s">
        <v>35</v>
      </c>
      <c r="C17" s="23">
        <v>700000</v>
      </c>
      <c r="D17" s="33"/>
      <c r="E17" s="32"/>
      <c r="F17" s="31">
        <f t="shared" ref="F17:F22" si="0">G17/C17</f>
        <v>0</v>
      </c>
      <c r="G17" s="32"/>
      <c r="H17" s="33"/>
      <c r="I17" s="34" t="s">
        <v>45</v>
      </c>
    </row>
    <row r="18" spans="1:9" s="35" customFormat="1" ht="25.5" x14ac:dyDescent="0.25">
      <c r="A18" s="21" t="s">
        <v>36</v>
      </c>
      <c r="B18" s="22" t="s">
        <v>37</v>
      </c>
      <c r="C18" s="23">
        <v>2000000</v>
      </c>
      <c r="D18" s="33"/>
      <c r="E18" s="32"/>
      <c r="F18" s="31">
        <f t="shared" si="0"/>
        <v>0</v>
      </c>
      <c r="G18" s="32"/>
      <c r="H18" s="33"/>
      <c r="I18" s="34" t="s">
        <v>46</v>
      </c>
    </row>
    <row r="19" spans="1:9" s="35" customFormat="1" ht="38.25" x14ac:dyDescent="0.25">
      <c r="A19" s="21" t="s">
        <v>38</v>
      </c>
      <c r="B19" s="22" t="s">
        <v>37</v>
      </c>
      <c r="C19" s="23">
        <v>1000000</v>
      </c>
      <c r="D19" s="33"/>
      <c r="E19" s="32"/>
      <c r="F19" s="31">
        <f t="shared" si="0"/>
        <v>0</v>
      </c>
      <c r="G19" s="32"/>
      <c r="H19" s="33"/>
      <c r="I19" s="34" t="s">
        <v>47</v>
      </c>
    </row>
    <row r="20" spans="1:9" s="35" customFormat="1" ht="38.25" x14ac:dyDescent="0.25">
      <c r="A20" s="21" t="s">
        <v>39</v>
      </c>
      <c r="B20" s="22" t="s">
        <v>37</v>
      </c>
      <c r="C20" s="23">
        <v>750000</v>
      </c>
      <c r="D20" s="33"/>
      <c r="E20" s="32"/>
      <c r="F20" s="31">
        <f t="shared" si="0"/>
        <v>0</v>
      </c>
      <c r="G20" s="32"/>
      <c r="H20" s="33"/>
      <c r="I20" s="34" t="s">
        <v>48</v>
      </c>
    </row>
    <row r="21" spans="1:9" s="35" customFormat="1" ht="25.5" x14ac:dyDescent="0.25">
      <c r="A21" s="21" t="s">
        <v>40</v>
      </c>
      <c r="B21" s="22"/>
      <c r="C21" s="23">
        <v>5000000</v>
      </c>
      <c r="D21" s="33"/>
      <c r="E21" s="32"/>
      <c r="F21" s="31">
        <f t="shared" si="0"/>
        <v>0</v>
      </c>
      <c r="G21" s="32"/>
      <c r="H21" s="33"/>
      <c r="I21" s="34"/>
    </row>
    <row r="22" spans="1:9" s="35" customFormat="1" ht="38.25" x14ac:dyDescent="0.25">
      <c r="A22" s="21" t="s">
        <v>41</v>
      </c>
      <c r="B22" s="22" t="s">
        <v>42</v>
      </c>
      <c r="C22" s="23">
        <v>5000000</v>
      </c>
      <c r="D22" s="33"/>
      <c r="E22" s="32"/>
      <c r="F22" s="31">
        <f t="shared" si="0"/>
        <v>0</v>
      </c>
      <c r="G22" s="32"/>
      <c r="H22" s="33"/>
      <c r="I22" s="34" t="s">
        <v>49</v>
      </c>
    </row>
    <row r="23" spans="1:9" s="35" customFormat="1" x14ac:dyDescent="0.25">
      <c r="A23" s="24"/>
      <c r="B23" s="25"/>
      <c r="C23" s="26"/>
      <c r="D23" s="36"/>
      <c r="E23" s="37"/>
      <c r="F23" s="31"/>
      <c r="G23" s="38"/>
      <c r="H23" s="39"/>
      <c r="I23" s="40"/>
    </row>
    <row r="24" spans="1:9" s="35" customFormat="1" ht="24" x14ac:dyDescent="0.25">
      <c r="A24" s="27" t="s">
        <v>43</v>
      </c>
      <c r="B24" s="25"/>
      <c r="C24" s="28">
        <f>SUM(C15:C23)</f>
        <v>20150000</v>
      </c>
      <c r="D24" s="39"/>
      <c r="E24" s="38"/>
      <c r="F24" s="39">
        <f>G24/C24</f>
        <v>0</v>
      </c>
      <c r="G24" s="28">
        <f>SUM(G23:G23)</f>
        <v>0</v>
      </c>
      <c r="H24" s="39"/>
      <c r="I24" s="40"/>
    </row>
    <row r="25" spans="1:9" x14ac:dyDescent="0.25">
      <c r="A25" s="16"/>
      <c r="B25" s="17"/>
      <c r="C25" s="17"/>
      <c r="D25" s="17"/>
      <c r="E25" s="17"/>
      <c r="F25" s="17"/>
      <c r="G25" s="17"/>
      <c r="H25" s="17"/>
      <c r="I25" s="17"/>
    </row>
    <row r="26" spans="1:9" x14ac:dyDescent="0.25">
      <c r="A26" s="98" t="s">
        <v>21</v>
      </c>
      <c r="B26" s="95"/>
      <c r="C26" s="95"/>
      <c r="D26" s="95"/>
      <c r="E26" s="95"/>
      <c r="F26" s="95"/>
      <c r="G26" s="18"/>
      <c r="H26" s="95"/>
      <c r="I26" s="95"/>
    </row>
    <row r="27" spans="1:9" x14ac:dyDescent="0.25">
      <c r="A27" s="99"/>
      <c r="B27" s="96"/>
      <c r="C27" s="96"/>
      <c r="D27" s="96"/>
      <c r="E27" s="96"/>
      <c r="F27" s="96"/>
      <c r="G27" s="19"/>
      <c r="H27" s="96"/>
      <c r="I27" s="96"/>
    </row>
    <row r="28" spans="1:9" x14ac:dyDescent="0.25">
      <c r="A28" s="100"/>
      <c r="B28" s="97"/>
      <c r="C28" s="97"/>
      <c r="D28" s="97"/>
      <c r="E28" s="97"/>
      <c r="F28" s="97"/>
      <c r="G28" s="20"/>
      <c r="H28" s="97"/>
      <c r="I28" s="97"/>
    </row>
    <row r="29" spans="1:9" s="35" customFormat="1" x14ac:dyDescent="0.25">
      <c r="A29" s="41"/>
      <c r="B29" s="42"/>
      <c r="C29" s="32"/>
      <c r="D29" s="33"/>
      <c r="E29" s="32"/>
      <c r="F29" s="33"/>
      <c r="G29" s="43"/>
      <c r="H29" s="33"/>
      <c r="I29" s="44"/>
    </row>
    <row r="30" spans="1:9" s="35" customFormat="1" x14ac:dyDescent="0.25">
      <c r="A30" s="45" t="s">
        <v>50</v>
      </c>
      <c r="B30" s="25"/>
      <c r="C30" s="46">
        <v>30094908.670000002</v>
      </c>
      <c r="D30" s="47"/>
      <c r="E30" s="48"/>
      <c r="F30" s="49">
        <f>G30/C30</f>
        <v>0.13752819174114475</v>
      </c>
      <c r="G30" s="50">
        <v>4138898.37</v>
      </c>
      <c r="H30" s="51"/>
      <c r="I30" s="52"/>
    </row>
    <row r="31" spans="1:9" s="35" customFormat="1" ht="51" x14ac:dyDescent="0.25">
      <c r="A31" s="53" t="s">
        <v>51</v>
      </c>
      <c r="B31" s="54" t="s">
        <v>52</v>
      </c>
      <c r="C31" s="23">
        <v>1000000</v>
      </c>
      <c r="D31" s="55"/>
      <c r="E31" s="56"/>
      <c r="F31" s="31">
        <f>G31/C31</f>
        <v>0</v>
      </c>
      <c r="G31" s="57"/>
      <c r="H31" s="39"/>
      <c r="I31" s="58" t="s">
        <v>53</v>
      </c>
    </row>
    <row r="32" spans="1:9" s="35" customFormat="1" ht="51" x14ac:dyDescent="0.25">
      <c r="A32" s="59" t="s">
        <v>54</v>
      </c>
      <c r="B32" s="60" t="s">
        <v>52</v>
      </c>
      <c r="C32" s="61">
        <v>5000000</v>
      </c>
      <c r="D32" s="62"/>
      <c r="E32" s="63"/>
      <c r="F32" s="64">
        <f>G32/C32</f>
        <v>0</v>
      </c>
      <c r="G32" s="65"/>
      <c r="H32" s="66"/>
      <c r="I32" s="67" t="s">
        <v>55</v>
      </c>
    </row>
    <row r="33" spans="1:9" ht="55.9" customHeight="1" x14ac:dyDescent="0.25">
      <c r="A33" s="53" t="s">
        <v>56</v>
      </c>
      <c r="B33" s="22" t="s">
        <v>33</v>
      </c>
      <c r="C33" s="23">
        <v>750000</v>
      </c>
      <c r="D33" s="36"/>
      <c r="E33" s="37"/>
      <c r="F33" s="31">
        <f t="shared" ref="F33:F41" si="1">G33/C33</f>
        <v>0</v>
      </c>
      <c r="G33" s="57"/>
      <c r="H33" s="39"/>
      <c r="I33" s="52" t="s">
        <v>57</v>
      </c>
    </row>
    <row r="34" spans="1:9" ht="38.25" x14ac:dyDescent="0.25">
      <c r="A34" s="53" t="s">
        <v>58</v>
      </c>
      <c r="B34" s="22" t="s">
        <v>37</v>
      </c>
      <c r="C34" s="23">
        <v>210000</v>
      </c>
      <c r="D34" s="36"/>
      <c r="E34" s="37"/>
      <c r="F34" s="31">
        <f t="shared" si="1"/>
        <v>0</v>
      </c>
      <c r="G34" s="57"/>
      <c r="H34" s="39"/>
      <c r="I34" s="52" t="s">
        <v>55</v>
      </c>
    </row>
    <row r="35" spans="1:9" ht="38.25" x14ac:dyDescent="0.25">
      <c r="A35" s="53" t="s">
        <v>59</v>
      </c>
      <c r="B35" s="54" t="s">
        <v>60</v>
      </c>
      <c r="C35" s="23">
        <v>1000000</v>
      </c>
      <c r="D35" s="36"/>
      <c r="E35" s="37"/>
      <c r="F35" s="31">
        <f t="shared" si="1"/>
        <v>0</v>
      </c>
      <c r="G35" s="57"/>
      <c r="H35" s="39"/>
      <c r="I35" s="58" t="s">
        <v>61</v>
      </c>
    </row>
    <row r="36" spans="1:9" ht="25.5" x14ac:dyDescent="0.25">
      <c r="A36" s="53" t="s">
        <v>62</v>
      </c>
      <c r="B36" s="54"/>
      <c r="C36" s="23">
        <v>34881484.93</v>
      </c>
      <c r="D36" s="36"/>
      <c r="E36" s="37"/>
      <c r="F36" s="31">
        <f t="shared" si="1"/>
        <v>0</v>
      </c>
      <c r="G36" s="57"/>
      <c r="H36" s="39"/>
      <c r="I36" s="68" t="s">
        <v>63</v>
      </c>
    </row>
    <row r="37" spans="1:9" ht="38.25" x14ac:dyDescent="0.25">
      <c r="A37" s="53" t="s">
        <v>64</v>
      </c>
      <c r="B37" s="54" t="s">
        <v>65</v>
      </c>
      <c r="C37" s="23">
        <v>500000</v>
      </c>
      <c r="D37" s="36"/>
      <c r="E37" s="37"/>
      <c r="F37" s="31">
        <f t="shared" si="1"/>
        <v>0</v>
      </c>
      <c r="G37" s="57"/>
      <c r="H37" s="39"/>
      <c r="I37" s="68" t="s">
        <v>55</v>
      </c>
    </row>
    <row r="38" spans="1:9" ht="38.25" x14ac:dyDescent="0.25">
      <c r="A38" s="53" t="s">
        <v>66</v>
      </c>
      <c r="B38" s="54" t="s">
        <v>67</v>
      </c>
      <c r="C38" s="23">
        <v>500000</v>
      </c>
      <c r="D38" s="36"/>
      <c r="E38" s="37"/>
      <c r="F38" s="31">
        <f t="shared" si="1"/>
        <v>0</v>
      </c>
      <c r="G38" s="57"/>
      <c r="H38" s="39"/>
      <c r="I38" s="58" t="s">
        <v>68</v>
      </c>
    </row>
    <row r="39" spans="1:9" ht="38.25" x14ac:dyDescent="0.25">
      <c r="A39" s="53" t="s">
        <v>69</v>
      </c>
      <c r="B39" s="54"/>
      <c r="C39" s="23">
        <v>500000</v>
      </c>
      <c r="D39" s="36"/>
      <c r="E39" s="37"/>
      <c r="F39" s="31">
        <f t="shared" si="1"/>
        <v>0</v>
      </c>
      <c r="G39" s="57"/>
      <c r="H39" s="39"/>
      <c r="I39" s="52" t="s">
        <v>70</v>
      </c>
    </row>
    <row r="40" spans="1:9" ht="51" x14ac:dyDescent="0.25">
      <c r="A40" s="53" t="s">
        <v>71</v>
      </c>
      <c r="B40" s="69" t="s">
        <v>65</v>
      </c>
      <c r="C40" s="23">
        <v>3000000</v>
      </c>
      <c r="D40" s="36"/>
      <c r="E40" s="37"/>
      <c r="F40" s="31">
        <f t="shared" si="1"/>
        <v>0</v>
      </c>
      <c r="G40" s="57"/>
      <c r="H40" s="39"/>
      <c r="I40" s="40" t="s">
        <v>55</v>
      </c>
    </row>
    <row r="41" spans="1:9" ht="25.5" x14ac:dyDescent="0.25">
      <c r="A41" s="53" t="s">
        <v>72</v>
      </c>
      <c r="B41" s="54"/>
      <c r="C41" s="23">
        <v>10000000</v>
      </c>
      <c r="D41" s="36"/>
      <c r="E41" s="37"/>
      <c r="F41" s="31">
        <f t="shared" si="1"/>
        <v>0</v>
      </c>
      <c r="G41" s="38"/>
      <c r="H41" s="39"/>
      <c r="I41" s="68" t="s">
        <v>73</v>
      </c>
    </row>
    <row r="42" spans="1:9" x14ac:dyDescent="0.25">
      <c r="A42" s="54"/>
      <c r="B42" s="25"/>
      <c r="C42" s="57"/>
      <c r="D42" s="36"/>
      <c r="E42" s="70"/>
      <c r="F42" s="31"/>
      <c r="G42" s="57"/>
      <c r="H42" s="71"/>
      <c r="I42" s="40"/>
    </row>
    <row r="43" spans="1:9" ht="24" x14ac:dyDescent="0.25">
      <c r="A43" s="72" t="s">
        <v>74</v>
      </c>
      <c r="B43" s="73"/>
      <c r="C43" s="74">
        <f>SUM(C19:C42)</f>
        <v>119336393.59999999</v>
      </c>
      <c r="D43" s="75"/>
      <c r="E43" s="76"/>
      <c r="F43" s="39"/>
      <c r="G43" s="74">
        <f>SUM(G19:G42)</f>
        <v>4138898.37</v>
      </c>
      <c r="H43" s="71"/>
      <c r="I43" s="40"/>
    </row>
    <row r="44" spans="1:9" x14ac:dyDescent="0.25">
      <c r="A44" s="54" t="s">
        <v>75</v>
      </c>
      <c r="B44" s="77"/>
      <c r="C44" s="43"/>
      <c r="D44" s="78"/>
      <c r="E44" s="43"/>
      <c r="F44" s="78"/>
      <c r="G44" s="79"/>
      <c r="H44" s="78"/>
      <c r="I44" s="80"/>
    </row>
    <row r="45" spans="1:9" x14ac:dyDescent="0.25">
      <c r="A45" s="81"/>
      <c r="B45" s="42"/>
      <c r="C45" s="32"/>
      <c r="D45" s="33"/>
      <c r="E45" s="32"/>
      <c r="F45" s="33"/>
      <c r="G45" s="32"/>
      <c r="H45" s="33"/>
      <c r="I45" s="44"/>
    </row>
    <row r="46" spans="1:9" ht="24" x14ac:dyDescent="0.25">
      <c r="A46" s="72" t="s">
        <v>76</v>
      </c>
      <c r="B46" s="54"/>
      <c r="C46" s="28">
        <f>SUM(C45:C45)</f>
        <v>0</v>
      </c>
      <c r="D46" s="75"/>
      <c r="E46" s="76"/>
      <c r="F46" s="39"/>
      <c r="G46" s="28"/>
      <c r="H46" s="71"/>
      <c r="I46" s="82"/>
    </row>
    <row r="47" spans="1:9" x14ac:dyDescent="0.25">
      <c r="A47" s="83" t="s">
        <v>77</v>
      </c>
      <c r="B47" s="84"/>
      <c r="C47" s="85">
        <f>SUM(C15+C43)</f>
        <v>124336393.59999999</v>
      </c>
      <c r="D47" s="86"/>
      <c r="E47" s="65"/>
      <c r="F47" s="87"/>
      <c r="G47" s="85">
        <f>SUM(G15+G43)</f>
        <v>4138898.37</v>
      </c>
      <c r="H47" s="87"/>
      <c r="I47" s="88"/>
    </row>
    <row r="48" spans="1:9" x14ac:dyDescent="0.25">
      <c r="A48" s="89" t="s">
        <v>22</v>
      </c>
      <c r="B48" s="90"/>
      <c r="C48" s="91"/>
      <c r="D48" s="89"/>
      <c r="E48" s="89"/>
      <c r="F48" s="89"/>
      <c r="G48" s="91"/>
      <c r="H48" s="89"/>
      <c r="I48" s="89"/>
    </row>
    <row r="50" spans="2:8" x14ac:dyDescent="0.25">
      <c r="C50" s="4" t="s">
        <v>80</v>
      </c>
      <c r="G50" s="4" t="s">
        <v>80</v>
      </c>
    </row>
    <row r="51" spans="2:8" x14ac:dyDescent="0.25">
      <c r="B51" s="93" t="s">
        <v>78</v>
      </c>
      <c r="C51" s="93"/>
      <c r="D51" s="89"/>
      <c r="E51" s="89"/>
      <c r="F51" s="94" t="s">
        <v>79</v>
      </c>
      <c r="G51" s="94"/>
      <c r="H51" s="89"/>
    </row>
    <row r="52" spans="2:8" x14ac:dyDescent="0.25">
      <c r="B52" s="92" t="s">
        <v>23</v>
      </c>
      <c r="C52" s="92"/>
      <c r="D52" s="89"/>
      <c r="E52" s="89"/>
      <c r="F52" s="92" t="s">
        <v>24</v>
      </c>
      <c r="G52" s="92"/>
      <c r="H52" s="89"/>
    </row>
  </sheetData>
  <sheetProtection formatCells="0" formatColumns="0" formatRows="0" insertColumns="0" insertRows="0" insertHyperlinks="0" deleteColumns="0" deleteRows="0" sort="0" autoFilter="0" pivotTables="0"/>
  <mergeCells count="32">
    <mergeCell ref="I9:I11"/>
    <mergeCell ref="G12:G14"/>
    <mergeCell ref="A3:I3"/>
    <mergeCell ref="H26:H28"/>
    <mergeCell ref="I26:I28"/>
    <mergeCell ref="H9:H11"/>
    <mergeCell ref="H12:H14"/>
    <mergeCell ref="I12:I14"/>
    <mergeCell ref="A9:A11"/>
    <mergeCell ref="B9:B11"/>
    <mergeCell ref="C9:C11"/>
    <mergeCell ref="D9:D11"/>
    <mergeCell ref="E9:E11"/>
    <mergeCell ref="F9:G9"/>
    <mergeCell ref="F10:F11"/>
    <mergeCell ref="G10:G11"/>
    <mergeCell ref="A12:A14"/>
    <mergeCell ref="B12:B14"/>
    <mergeCell ref="C12:C14"/>
    <mergeCell ref="D12:D14"/>
    <mergeCell ref="E12:E14"/>
    <mergeCell ref="A26:A28"/>
    <mergeCell ref="B26:B28"/>
    <mergeCell ref="C26:C28"/>
    <mergeCell ref="D26:D28"/>
    <mergeCell ref="E26:E28"/>
    <mergeCell ref="B52:C52"/>
    <mergeCell ref="F52:G52"/>
    <mergeCell ref="B51:C51"/>
    <mergeCell ref="F51:G51"/>
    <mergeCell ref="F12:F14"/>
    <mergeCell ref="F26:F28"/>
  </mergeCells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F5" sqref="F5:F6"/>
    </sheetView>
  </sheetViews>
  <sheetFormatPr defaultRowHeight="15" x14ac:dyDescent="0.25"/>
  <sheetData>
    <row r="1" spans="1:1" ht="23.45" customHeight="1" x14ac:dyDescent="0.35">
      <c r="A1" s="2" t="s">
        <v>25</v>
      </c>
    </row>
    <row r="3" spans="1:1" x14ac:dyDescent="0.25">
      <c r="A3" t="s">
        <v>26</v>
      </c>
    </row>
    <row r="5" spans="1:1" x14ac:dyDescent="0.25">
      <c r="A5" t="s">
        <v>27</v>
      </c>
    </row>
    <row r="6" spans="1:1" x14ac:dyDescent="0.25">
      <c r="A6" s="1" t="s">
        <v>28</v>
      </c>
    </row>
    <row r="9" spans="1:1" x14ac:dyDescent="0.25">
      <c r="A9" t="s">
        <v>29</v>
      </c>
    </row>
    <row r="10" spans="1:1" x14ac:dyDescent="0.25">
      <c r="A10">
        <v>43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7 - DFU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Jasmin Aure</dc:creator>
  <cp:keywords/>
  <dc:description/>
  <cp:lastModifiedBy>Admin</cp:lastModifiedBy>
  <dcterms:created xsi:type="dcterms:W3CDTF">2015-06-05T18:17:20Z</dcterms:created>
  <dcterms:modified xsi:type="dcterms:W3CDTF">2026-06-15T05:04:56Z</dcterms:modified>
  <cp:category/>
</cp:coreProperties>
</file>