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H:\FDPP 2025\"/>
    </mc:Choice>
  </mc:AlternateContent>
  <xr:revisionPtr revIDLastSave="0" documentId="13_ncr:1_{8D5EF3B4-723F-42D5-B0C8-7CF3C1B8EAC1}" xr6:coauthVersionLast="47" xr6:coauthVersionMax="47" xr10:uidLastSave="{00000000-0000-0000-0000-000000000000}"/>
  <bookViews>
    <workbookView xWindow="-120" yWindow="-120" windowWidth="24240" windowHeight="13140" xr2:uid="{00000000-000D-0000-FFFF-FFFF00000000}"/>
  </bookViews>
  <sheets>
    <sheet name="Form 5 - AGDAR" sheetId="1" r:id="rId1"/>
    <sheet name="FDPP LICENSE" sheetId="2" state="hidden" r:id="rId2"/>
  </sheets>
  <definedNames>
    <definedName name="_xlnm.Print_Area" localSheetId="0">'Form 5 - AGDAR'!$A$19:$I$23</definedName>
  </definedNames>
  <calcPr calcId="191029"/>
  <extLst>
    <ext uri="GoogleSheetsCustomDataVersion2">
      <go:sheetsCustomData xmlns:go="http://customooxmlschemas.google.com/" r:id="rId6" roundtripDataChecksum="wYRWxwwlpRdTHJT+fSxkJSZprwMfCdm61TQpSy1SJFc="/>
    </ext>
  </extLst>
</workbook>
</file>

<file path=xl/calcChain.xml><?xml version="1.0" encoding="utf-8"?>
<calcChain xmlns="http://schemas.openxmlformats.org/spreadsheetml/2006/main">
  <c r="H72" i="1" l="1"/>
  <c r="G72" i="1"/>
  <c r="H60" i="1"/>
  <c r="G60" i="1"/>
  <c r="I72" i="1" l="1"/>
  <c r="G79" i="1"/>
  <c r="H79" i="1"/>
  <c r="I60" i="1"/>
  <c r="I79"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I32" authorId="0" shapeId="0" xr:uid="{00000000-0006-0000-0000-000001000000}">
      <text>
        <r>
          <rPr>
            <sz val="11"/>
            <color rgb="FF000000"/>
            <rFont val="Calibri"/>
            <scheme val="minor"/>
          </rPr>
          <t>======
ID#AAABGzJghUY
Est 10cars    (2024-02-26 02:33:31)
@rigelplazasantos@gmail.com  
Please explain the variance</t>
        </r>
      </text>
    </comment>
  </commentList>
  <extLst>
    <ext xmlns:r="http://schemas.openxmlformats.org/officeDocument/2006/relationships" uri="GoogleSheetsCustomDataVersion2">
      <go:sheetsCustomData xmlns:go="http://customooxmlschemas.google.com/" r:id="rId1" roundtripDataSignature="AMtx7miN5DNvbtI2mlqNzZp4SYD+suZRPg=="/>
    </ext>
  </extLst>
</comments>
</file>

<file path=xl/sharedStrings.xml><?xml version="1.0" encoding="utf-8"?>
<sst xmlns="http://schemas.openxmlformats.org/spreadsheetml/2006/main" count="387" uniqueCount="376">
  <si>
    <t>(PCW-DILG-DBM-NEDA JMC No. 2016-01 dated January 12, 2016, Annex E)</t>
  </si>
  <si>
    <t>ANNUAL GENDER AND DEVELOPMENT (GAD) ACCOMPLISHMENT REPORT</t>
  </si>
  <si>
    <t>REGION:</t>
  </si>
  <si>
    <t>XII</t>
  </si>
  <si>
    <t>CALENDAR YEAR:</t>
  </si>
  <si>
    <t>PROVINCE:</t>
  </si>
  <si>
    <t>SARANGANI</t>
  </si>
  <si>
    <t>CITY/MUNICIPALITY:</t>
  </si>
  <si>
    <t>GLAN</t>
  </si>
  <si>
    <t xml:space="preserve">Total LGU Budget: </t>
  </si>
  <si>
    <t>Total GAD Expenditure:</t>
  </si>
  <si>
    <t>Gender Issue or GAD Mandate
(1)</t>
  </si>
  <si>
    <t>GAD Objective
(2)</t>
  </si>
  <si>
    <t>Relevant LGU Program or Project
(3)</t>
  </si>
  <si>
    <t>GAD Activity
(4)</t>
  </si>
  <si>
    <t>Performance Indicator and Target
(5)</t>
  </si>
  <si>
    <t>Actual Results
(6)</t>
  </si>
  <si>
    <t>Approved GAD Budget
(7)</t>
  </si>
  <si>
    <t>Actual Cost or GAD Expenditure
(8)</t>
  </si>
  <si>
    <t>Variance or Remarks
(9)</t>
  </si>
  <si>
    <t>CLIENT-FOCUSED</t>
  </si>
  <si>
    <t>Gender Issue</t>
  </si>
  <si>
    <t xml:space="preserve">Absence of sex- disaggregated data Tracking System of tourism statistics data.
Supporting Statistics Data: 1,071,924
Source: DOT-Soccsksargen, January 2023
</t>
  </si>
  <si>
    <t>Gather sex-disaggregated data on tourist arrivals and employees of tourism industry.
Monitoring &amp; submission of Monthly Tourism Statistics Data</t>
  </si>
  <si>
    <t>Establishment of Tourism GAD Database</t>
  </si>
  <si>
    <t>Gather sex-disaggregated data on tourist arrivals and employees of tourism industry annually.
Monthly monitoring &amp; submission of Tourism Statistics Data</t>
  </si>
  <si>
    <t xml:space="preserve">Established data on tourist arrivals and employees of tourism industry
Monthly submission of sex-disaggregated tourism statistics data
</t>
  </si>
  <si>
    <t xml:space="preserve">Not Funded </t>
  </si>
  <si>
    <t>To eliminate if not decrease PTB cases.
To intensify case finding especially among children at risk of PTB.</t>
  </si>
  <si>
    <t>National Tuberculosis Program (for adult &amp; children)</t>
  </si>
  <si>
    <t>Monthly treatment and follow-up of PTB patients identified with the help of a treatment partner.
Conduct Lung Month Awareness Celebration every August of the Year.
Purchase of Purified Protein Derivative (PPD) for diagnosis and tracking of TB in children.
Purchase of medicines for treatment and reagents for follow-up testing.</t>
  </si>
  <si>
    <t xml:space="preserve">All identified PTB patients in 31 barangays given treatment.
100 participants attended Lung Month Awareness Celebration on August.
15 children tested for TB using the PPD skin test.
All identified children from 31 barangays with PTB given treatment.
</t>
  </si>
  <si>
    <t>30%/346 of 750 (male-223; female-123) diagnosed with PTB all forms
92%/468 of 507 (male-287; female-181) of PTB patients with successful treatment</t>
  </si>
  <si>
    <t>Php 410.00
Fully Implemented</t>
  </si>
  <si>
    <t>To provide health services and maintenance medicines for clients diagnosed with Mental Health Illness.</t>
  </si>
  <si>
    <t>Mental Health Program</t>
  </si>
  <si>
    <t>Purchase and provision of monthly maintenance medicines for patients with mental health problems.</t>
  </si>
  <si>
    <t>128 patients provided with maintenance medicines and registered at mental health registry</t>
  </si>
  <si>
    <t>185 (male-109; female-76) patients provided with maintenance medications</t>
  </si>
  <si>
    <t>Php 807.50
Fully Implemented</t>
  </si>
  <si>
    <t>Alternative Learning System Literacy Program</t>
  </si>
  <si>
    <t>Php 252.80
Fully implemented</t>
  </si>
  <si>
    <t>To provide employability skills training for women and men out-of-school youth.</t>
  </si>
  <si>
    <t>Youth Development Program</t>
  </si>
  <si>
    <t>Attendance of 300 youths to TESDA Training and other Skills Training</t>
  </si>
  <si>
    <t xml:space="preserve">300 Youth (200 Female &amp; 100 Male) from 31 Barangays attended TESDA Training and other skills training.
</t>
  </si>
  <si>
    <t>To provide access to family planning commodities.
To strengthen IEC to all women of reproductive age group (15y/o – 45 y/o) on family planning &amp; birth spacing.
To sustain the Family Planning Program implementation.</t>
  </si>
  <si>
    <t>Family Planning Program</t>
  </si>
  <si>
    <t>Provision of contraceptives and laboratory services among women of reproductive age.
Conduct of IEC on family planning and birth spacing among 15-45 y.o women in 31 barangays.</t>
  </si>
  <si>
    <t>15,733 clients of reproductive age provided with IEC and family planning services and commodities of their choice.</t>
  </si>
  <si>
    <t>(male-711; female-17,134) 17,845 of 28,191 (63%) Contraceptive Prevalence Rate(CPR)</t>
  </si>
  <si>
    <t>To sustain Malaria-free status of Glan.</t>
  </si>
  <si>
    <t>Malaria Prevention &amp; Control Program</t>
  </si>
  <si>
    <t>Continuous surveillance in the Barangays with previous cases; Purchase of reagents for laboratory services and fogging; and provision of treated bed nets.</t>
  </si>
  <si>
    <t>31 barangays sustained, surveyed, identified and treated suspected patients</t>
  </si>
  <si>
    <t>Zero Malaria Case</t>
  </si>
  <si>
    <t>To provide first aid kit, medicines and drugs, and other basic medical supplies in every school clinic to cater the emergency needs of school learners.
To monitor health and nutritional status of school learners.</t>
  </si>
  <si>
    <t>Institutionalization of School Clinics - Procurement of Basic Medical Supplies and Equipment</t>
  </si>
  <si>
    <t>Purchase and provision of medical supplies and equipment in every school clinic</t>
  </si>
  <si>
    <t>66 school clinics provided with Medical supplies</t>
  </si>
  <si>
    <t>No Transition Resource Room with facilities for Adolescent PWD students.
Supporting Statistics Data :
30 indigent PWD pupils (male- 12, female 18)
Source :
DepEd Glan, 2022</t>
  </si>
  <si>
    <t>To cater 30 PWD/LWD students for Pre-Vocational Education
To provide a Child and Community Centered Education System (ACCESS) to all School Children</t>
  </si>
  <si>
    <t>Construction of Transition Resource Room with facilities for Adolescence PWD. {Under the GCESSC new grand Stand)</t>
  </si>
  <si>
    <t>Construction of Transition Resource Room with complete facilities</t>
  </si>
  <si>
    <t>1 Transition Resource Room with complete facilities constructed</t>
  </si>
  <si>
    <t>1 Transition Room constructed</t>
  </si>
  <si>
    <t>Php 2,027.97
Fully Implemented</t>
  </si>
  <si>
    <t>To purchase supplies and equipments for Breastfeeding facilities.</t>
  </si>
  <si>
    <t>Breastfeeding Facilities - Supplies and Equipment</t>
  </si>
  <si>
    <t>Purchase of supplies and equipment for Breastfeeding facilities.</t>
  </si>
  <si>
    <t>Three (3) Breastfeeding facilities functional and provided with supplies and equipment.</t>
  </si>
  <si>
    <t>Functional three (3) Breastfeeding facilities in the municipality.</t>
  </si>
  <si>
    <t>To provide health services and commodities for Children ages 6 to 59 months old.</t>
  </si>
  <si>
    <t>Garantisadong Pambata Program</t>
  </si>
  <si>
    <t>Identification, giving of iron, vitamin A &amp; deworming tablet of all children ages 6-59 months old.</t>
  </si>
  <si>
    <t>All children 6-59 months old, given deworming tablet, Vit. A capsule and Iron syrup.</t>
  </si>
  <si>
    <t>101%/10,897 of 10,722 children 12-59 months old given 2 doses of Vitamin A.
(Male-5,738; Female-5,561) 11,299/96% of PSAC 1-4y.o given 2 doses of deworming tablets.
(Male-718; Female-673) 1,391/12% of SAC 5-9 y.o given 2 doses of deworming tablets.
(Male-795; Female-768) 1,563/7% of Adolescents 10-19 y.o given 2 doses of deworming tablets</t>
  </si>
  <si>
    <t>To decrease incidence of animal bites especially in children and immunize all categorized patients bitten by dog, cat and bat.</t>
  </si>
  <si>
    <t>Rabies Prevention and Control Program</t>
  </si>
  <si>
    <t>Immediate examination and vaccination of all patients bitten by dog, cat and bat.</t>
  </si>
  <si>
    <t>All patients provided with active immunization vaccine (Speeda) and if needed, Passive immunization (ERIG or HRIG).</t>
  </si>
  <si>
    <t>(Male-917; Female-941) 1,858 of animal bites given treatment</t>
  </si>
  <si>
    <t>Php 50.00
Fully Implemented</t>
  </si>
  <si>
    <t>To involve women in management, protection and conservation of natural resources.</t>
  </si>
  <si>
    <t>Reforestation, Conservation and Protection Program</t>
  </si>
  <si>
    <t>a) River and Coastal Clean up
b)Tree Planting (2,500 Molave, 2,500 Narra,1,000 Fruit Trees, and 2,000 Bamboo)</t>
  </si>
  <si>
    <t>a) No. of River and coastal clean up conducted
b) No. of seedlings/hectares planted
c) No. of women group participated in tree growing activity</t>
  </si>
  <si>
    <t>GAD Mandate</t>
  </si>
  <si>
    <t>Magna Carta of Women, RA 9710- Right to Life among Children; RA 11148- Kalusugan at Nutrisyon ng mag-Nanay Act or the First 1000 Days Law; RA 11037- Masustansyang Pagkain para sa Batang Pilipino Act
Supporting Statistics Data :
Total of 288 (Male- 155 &amp; Female-133) Malnourished Children provided with micronutrient supplementation.
Total of 73 Pregnant Mothers with Low BMI and Low MUAC provided with Dietary Supplementation.
Total of 14,396 (98.1%) of 0-59 months old children weighed.
Source :
E-OPT TOOL, 2022</t>
  </si>
  <si>
    <t>To provide Dietary Supplementation to 6 months to 59 months old Malnourished Children for at least 6 months(180 days).
To provide Dietary Supplementation to Malnourished Pregnant Mothers for at 90 days.
To effectively deliver Nutrition services and to reduce the prevalence of malnutrition among 0-59 months old and Pregnant Mothers through the Barangay Nutrition Scholars (BNS) with the technical assistance of the designated Municipal Nutrition Action Officer (MNAO).
To strengthen the Health &amp; Nutrition Education Campaign in the Municipality.
To evaluate and capacitate Nutrition Workers in the delivery of Health &amp; Nutrition services.</t>
  </si>
  <si>
    <t>Nutrition Program</t>
  </si>
  <si>
    <t>Provision of Dietary Supplementation and Vitamins to 288 identified malnourished children.
Provision of Dietary Supplementation and Vitamins to 73 identified malnourished pregnant mothers.
Conduct of Operation Timbang (OPT) from January to March and October to December.
Conduct of Nutrition Month Celebration on July with the participation of Municipal Nutrition Committee, Barangay Nutrition Council and other stakeholders.
Conduct of Midyear and Year End Evaluation Program for MNC &amp; BNS's.</t>
  </si>
  <si>
    <t>Dietary Supplementation to 288 identified malnourished children and 51,840 sachets of supplements provided.
Dietary Supplementation and Vitamins to 73 identified malnourished pregnant mothers and 9,000 sachets of supplements provided.
Weighed 98% of targeted population (Children Ages 0-59mos.)
50 Participants attended Nutrition Month Celebration every July of the Year.
70 participants attended Midyear &amp; Year-End Program Implementation Review for BNS's and MNC.</t>
  </si>
  <si>
    <t>To provide quality prenatal care, antenatal care &amp; postnatal services to pregnant mothers &amp; children.</t>
  </si>
  <si>
    <t>Maternal Care Package Program</t>
  </si>
  <si>
    <t>Conduct of Pregnancy tracking of all 1,957 pregnant mothers.</t>
  </si>
  <si>
    <t>Provided quality prenatal, antenatal &amp; postnatal services to 1,957 pregnant mothers.</t>
  </si>
  <si>
    <t>1. 88% (1,430 of 1,634) of pregnant mothers have at least 4AP Visits and 99% (1,620 of 1,634) number of 2 postpartum visits
2. LGU-Glan have zero Maternal Death
3. Functional one (1) LGU Glan Birthing Home</t>
  </si>
  <si>
    <t>Php 5,433.18
Appropriation for fuel, oil and lubricants to be used during the delivery of services or implementation of the said program was not utilized because the expenses was charged to RHU Office and or Mayor's Office.</t>
  </si>
  <si>
    <t>Magna Carta of Women, RA 9710, SECTION 17. Women’s Right to Health. — (a) Comprehensive Health Services. — The State shall, at all times, provide for a comprehensive, culture-sensitive, and gender-responsive health services and programs covering all stages of a woman’s life cycle and which addresses the major causes of women’s mortality and morbidity: Access to the following services shall be ensured: (10) Care of the elderly women beyond their child-bearing years; and
(11) Management, treatment, and intervention of mental health problems of women and girls. In addition, healthy lifestyle activities are encouraged and promoted through programs and projects as strategies in the prevention of diseases.
Supporting Statistics Data :
10 Dialysis Patients (Male-5, Female-5) given treatment.
Newly diagnosed Patients with HPN
786 (Male-300 &amp; Female- 486) patients
Newly diagnosed Patients with DM
131 (Male-46 &amp; Female- 85)
Newly diagnosed Patients with both HPN &amp; DM 49 ( Male-19 &amp; Female-30)
These are the Patients identified &amp; regularly given maintenance medication for 12 months.
Source :
RHU, 2022</t>
  </si>
  <si>
    <t>To identify and provide maintenance treatment, medicines and laboratory services to patients with non-communicable diseases.</t>
  </si>
  <si>
    <t>Non-Communicable Disease Program</t>
  </si>
  <si>
    <t>Regular treatment, check-up, follow-up and laboratory services of patients with Kidney Failure, Hypertension, Heart Diseases, Diabetes, Cancer, and Chronic Obstructive Pulmonary Disease.</t>
  </si>
  <si>
    <t>2,000 (900 Male &amp; 1,100 female) patients with Non-Communicable Diseases (HPN, DM, Dialysis patient) identified &amp; regularly given maintenance medication and laboratory services for 12 months.</t>
  </si>
  <si>
    <t>1. 23,911/38% (male-11,203; female-12,708) of the total population assessed with PhiPEN protocols.
Male- 1,747; Female- 3,068 Total of 4,815 individuals seen and provided with monthly maintenance and quarterly laboratory services.</t>
  </si>
  <si>
    <t>Php 13,799.50
The unexpended amount was due to the variance of estimated prices of various supplies of medicines and laboratory supplies expenses than to the actual price upon procurement.</t>
  </si>
  <si>
    <t>Magna Carta of Women, RA 9710, SECTION 17. Women’s Right to Health. — (a) Comprehensive Health Services. — The State shall, at all times, provide for a comprehensive, culture-sensitive, and gender-responsive health services and programs covering all stages of a woman’s life cycle and which addresses the major causes of women’s mortality and morbidity: Access to the following services shall be ensured: (10) Care of the elderly women beyond their child-bearing years; and
(11) Management, treatment, and intervention of mental health problems of women and girls. In addition, healthy lifestyle activities are encouraged and promoted through programs and projects as strategies in the prevention of diseases.
Supporting Statistics Data :
1,122 (male-601 &amp; female-521) or 87% of the 1% of the total population of the municipality donated blood during bloodletting are women.
Source :
RHU, 2022</t>
  </si>
  <si>
    <t>To encourage donors specifically women to donate blood during “Blood Letting” activities in 31 barangays.</t>
  </si>
  <si>
    <t>Dugtong Buhay Program</t>
  </si>
  <si>
    <t>Conduct 2 Blood-letting activity annually</t>
  </si>
  <si>
    <t>1% of the total population or 1095 individuals donated blood during the conduct of 2 blood letting activities.</t>
  </si>
  <si>
    <t>(male-700; female-699) 1.21%/1,399 of 115, 320 of the total population donated blood during blood letting.</t>
  </si>
  <si>
    <t>Php 101,840.00
Some expenses for blood letting, matching, banking and other expenses was charged to DOH, Philhealth and other funding agencies.</t>
  </si>
  <si>
    <t>Magna Carta of Women, RA 9710, SECTION 17. Women’s Right to Health. — (a) Comprehensive Health Services. — The State shall, at all times, provide for a comprehensive, culture-sensitive, and gender-responsive health services and programs covering all stages of a woman’s life cycle and which addresses the major causes of women’s mortality and morbidity: Access to the following services shall be ensured: (10) Care of the elderly women beyond their child-bearing years; and (11) Management, treatment, and intervention of mental health problems of women and girls. In addition, healthy lifestyle activities are encouraged and promoted through programs and projects as strategies in the prevention of diseases.
Supporting Statistics Data :
4,338 (male-1,941 &amp; female-2,397) of patients provided Medical and Dental Services to 31 Barangays. Total Household Population: 109,433 (56,666 Male &amp; 52,767 Female)
Source :
RHU Consumption Data, 2022 and 2020 PSA Census</t>
  </si>
  <si>
    <t>To provide medical and dental care assistance for Indigenous People, women, senior citizen, PWD and other marginalized sectors in the far flung areas.</t>
  </si>
  <si>
    <t>Medical and Dental Outreach Program</t>
  </si>
  <si>
    <t>Conduct of Medical &amp; Dental Outreach to 31 Barangays once or twice a year.</t>
  </si>
  <si>
    <t>5000 (2,000 Male &amp; 3,000 Female) individuals from the 31 Barangays will be provided with Medical and Dental Services</t>
  </si>
  <si>
    <t>34,852(male-14,290; female-20,562) individuals that availed the medical and dental services of LGU-Glan</t>
  </si>
  <si>
    <t>Magna Carta of Women, RA 9710, SECTION 17. Women’s Right to Health. — (a) Comprehensive Health Services. — The State shall, at all times, provide for a comprehensive, culture-sensitive, and gender-responsive health services and programs covering all stages of a woman’s life cycle and which addresses the major causes of women’s mortality and morbidity: Access to the following services shall be ensured: (10) Care of the elderly women beyond their child-bearing years; and (11) Management, treatment, and intervention of mental health problems of women and girls. In addition, healthy lifestyle activities are encouraged and promoted through programs and projects as strategies in the prevention of diseases.
Supporting Statistics Data :
729 (male-370 &amp; female-3519) individuals screened for Filariasis.
3 Female screened positive for filariasis.
Source :
MESU Data, 2022</t>
  </si>
  <si>
    <t>To identify &amp; treat patients with Filaria.</t>
  </si>
  <si>
    <t>Filariasis Prevention &amp; Control Program</t>
  </si>
  <si>
    <t>Purchase of reagents for laboratory services to 729 (370 Male &amp; 319 Female) individuals.</t>
  </si>
  <si>
    <t>Surveillance to 31 barangays and 729 (370 male &amp; 319 female) screened/tested for filariasis</t>
  </si>
  <si>
    <t>Male-9; Female-71 Total of 80 individual screened for Filariasis and 14 (male-3; female-11) were tested positive and given treatment</t>
  </si>
  <si>
    <t>Magna Carta of Women, RA 9710, SECTION 17. Women’s Right to Health. — (a) Comprehensive Health Services. — The State shall, at all times, provide for a comprehensive, culture-sensitive, and gender-responsive health services and programs covering all stages of a woman’s life cycle and which addresses the major causes of women’s mortality and morbidity: In addition, healthy lifestyle activities are encouraged and promoted through programs and projects as strategies in the prevention of diseases.
Supporting Statistics Data :
5 (male-2 &amp; female-3) identified leprosy positive patients given treatment.
Source :
Leprosy Laboratory Registration, 2022</t>
  </si>
  <si>
    <t>To reduce leprosy cases.
To promote awareness on the signs and symptoms of Leprosy among IP women and people.</t>
  </si>
  <si>
    <t>Leprosy Control Program</t>
  </si>
  <si>
    <t>Identification, treatment and close monitoring of Leprosy patients and contacts.
Conduct of health education and advocacy as well as skin slit smear for suspected leprosy patients.</t>
  </si>
  <si>
    <t>5 identified leprosy patients given treatment.
Performed skin slit smear to 5 suspected Leprosy patients.
31 Health Education and Advocacy will be conducted</t>
  </si>
  <si>
    <t>3 male patients undergone skin slit smear and 1 male tested positive and ongoing treatment</t>
  </si>
  <si>
    <t>Magna Carta of Women, RA 9710, SECTION 17. Women’s Right to Health. — (a) Comprehensive Health Services. — The State shall, at all times, provide for a comprehensive, culture-sensitive, and gender-responsive health services and programs covering all stages of a woman’s life cycle and which addresses the major causes of women’s mortality and morbidity: In addition, healthy lifestyle activities are encouraged and promoted through programs and projects as strategies in the prevention of diseases.
Supporting Statistics Data :
68 (male-37 &amp; female-31) dengue identified patients examined, platelet count monitoring, treated and referral to those needing hospitalization.
Source :
MESU Data, 2022</t>
  </si>
  <si>
    <t>To identify &amp; treat patients affected with dengue.</t>
  </si>
  <si>
    <t>Dengue Prevention &amp; Control Program</t>
  </si>
  <si>
    <t>Purchase of medicines, testing kits &amp; reagents for laboratory services of dengue patients from the 31 barangays of the municipality.</t>
  </si>
  <si>
    <t>100 (50 Male and 50 Female) identified patients with dengue examined, platelet count monitored, treated and referred those in need to be hospitalized.</t>
  </si>
  <si>
    <t>Male-393; Female-384 ; Total of 777 patients diagnosed with Dengue Fever and given treatment</t>
  </si>
  <si>
    <t>Php 371.43
Fully Implemented</t>
  </si>
  <si>
    <t>Magna Carta of Women, RA 9710, SECTION 17. Women’s Right to Health. — (a) Comprehensive Health Services. — The State shall, at all times, provide for a comprehensive, culture-sensitive, and gender-responsive health services and programs covering all stages of a woman’s life cycle and which addresses the major causes of women’s mortality and morbidity: Access to the following services shall be ensured: (10) Care of the elderly women beyond their child-bearing years; and (11) Management, treatment, and intervention of mental health problems of women and girls. In addition, healthy lifestyle activities are encouraged and promoted through programs and projects as strategies in the prevention of diseases.
RA 9994 - the Expanded Senior Citizens Act of 2010 is the DOH to administer free vaccination against the influenza virus and pneumococcal diseases for indigent senior citizens.
Supporting Statistics Data :
1,663 (male-606 &amp; female- 1,057) senior citizens provided with Influenza Vaccine and 70 (male-25 &amp; female-45) senior citizens provided with Pneumococcal Vaccine.
Source :
FHSIS Tool, 2022</t>
  </si>
  <si>
    <t>To immunize all 60 y.o &amp; above old with Influenza Vaccine and Pneumococcal Vaccine.</t>
  </si>
  <si>
    <t>Senior Citizen Immunization Program</t>
  </si>
  <si>
    <t>Complete immunization of all Senior Citizens ages 60 years old and above.</t>
  </si>
  <si>
    <t>1700 (610 male and 1,090 female) Senior Citizens immunized or vaccinated with Influenza &amp; Pneumococcal Vaccine.</t>
  </si>
  <si>
    <t>651/78%(male-297; female-354 ) of Senior Citizens vaccinated with Pneumococcal Vaccine and 2,611/50% (male-1,183; female-1,428) senior citizens vaccinated with Influenza.</t>
  </si>
  <si>
    <t>Php 1,765.00
Fully implemented</t>
  </si>
  <si>
    <t>MCW IRR Rule IV The State shall develop housing programs for women that are localized, simple, and accessible, with potable water, and electricity, secure, with viable employment opportunities and affordable amortization.
Supporting Statistics Data :
22 water sources &amp; water refilling stations examined (physical &amp; chemical). Conducted chlorination of water sources to 10 Barangays 23,493 (91%) of households have access to Potable Water.
Source :
FHSIS Tool, 2022</t>
  </si>
  <si>
    <t>To conduct Physical &amp; Chemical Examination for possible water sources of potable water.</t>
  </si>
  <si>
    <t>Environmental Health and Sanitation-Water Sampling and Chlorination</t>
  </si>
  <si>
    <t>Conduct of Water sampling, examination and Chlorination of water sources in 31 barangays.</t>
  </si>
  <si>
    <t>31 water analysis and chlorination of water sources will be conducted in the different Barangays.</t>
  </si>
  <si>
    <t>Conducted water analysis and chlorination of water sources to 31 Barangays.</t>
  </si>
  <si>
    <t>MCW IRR Rule IV Sec. 20-A. The State shall, at all times, provide for a comprehensive, culture sensitive, and gender-responsive health services and programs covering all stages of a woman’s life cycle and which addresses the major causes of women’s mortality and morbidity
Supporting Statistics Data :
162 (male-122 &amp; female-40) of suspected patients screened with HIV.
5 Male tested positive for HIV.
Source :
RHU Data, 2022</t>
  </si>
  <si>
    <t>To increase awareness on the prevention and management of reproductive tract infections, including sexually transmitted infections, HIV, and AIDS.</t>
  </si>
  <si>
    <t>HIV-AIDS/STI Prevention &amp; Control Program</t>
  </si>
  <si>
    <t>Identification, health education &amp; counseling of HIV-AIDS/ STI suspected clients and purchase of laboratory supplies and Laboratory test for ABsag, Syphilis Testing Kit, and for other STIs.</t>
  </si>
  <si>
    <t>162 (122 Male &amp; 40 Female clients will be informed/educated, counseled and tested with HIV-AIDs/STIs.</t>
  </si>
  <si>
    <t>1,266 (male-195; female-1,071) individual screened with HIV</t>
  </si>
  <si>
    <t>Php 400.00
Fully Implemented</t>
  </si>
  <si>
    <t>MCW IRR Rule IV Sec. 20-A. The State shall, at all times, provide for a comprehensive, culture sensitive, and gender-responsive health services and programs covering all stages of a woman’s life cycle and which addresses the major causes of women’s mortality and morbidity:
(1) Maternal care to include pre-and post-natal services to address pregnancy and infant health and nutrition;
Supporting Statistics Data :
7 (male- 3 &amp; female-4) Newborns Screened.
Source :
Maternal Care Package Data, 2022</t>
  </si>
  <si>
    <t xml:space="preserve">To conduct Newborn Screening for early detection of identified Newborn with Congenital </t>
  </si>
  <si>
    <t>Newborn Screening Program</t>
  </si>
  <si>
    <t>Purchase of kits and conduct of Newborn Screening to all newly born babies immediately 24 hours after delivery.</t>
  </si>
  <si>
    <t>400 (200 boys &amp; 200 girls) newborn babies will be screened</t>
  </si>
  <si>
    <t>MCW IRR SEC. 20. Women’s Right to Health. – (a) Comprehensive Health Services. – The State shall, at all times, provide for a comprehensive, culture-sensitive, and gender-responsive health services and programs covering all stages of a woman’s life cycle and which addresses the major causes of women’s mortality and morbidity:
Supporting Statistics Data :
1,739/57% of infants (male-925 &amp; female-814) (0-15 months) fully immunized
Source :
FHSIS Tool, 2022</t>
  </si>
  <si>
    <t>To immunize all 0-15 months old with 1 BCG, 3 PENTA, 3 OPV, 1 Measles Vaccine before reaching 15 months old.</t>
  </si>
  <si>
    <t>National Immunization Program</t>
  </si>
  <si>
    <t>Complete immunization of 3,050 (1,600 boys and 1,450 girls) infants ages 0-15 months old.</t>
  </si>
  <si>
    <t>85% of the target population/Infants (0-15 months) received 1 dose of BCG, 3 doses of OPV, 3 doses of Pentavalent vaccine and 2 dose of measles containing vaccines.</t>
  </si>
  <si>
    <t>MCW IRR, SECTION 13. Women Affected by Disasters, Calamities, and Other Crisis Situations — Women have the right to protection and security in times of disasters, calamities and other crisis situations especially in all phases of relief, recovery, rehabilitation, and reconstruction efforts. The State shall provide for immediate humanitarian assistance, allocation of resources, and early resettlements, if necessary. It shall also address the particular needs of women from a gender perspective to ensure their full protection from sexual exploitation and their gender-based violence committed against them. Responses to disaster situations shall include the provision of services, such as psychosocial support, livelihood support, education, and comprehensive health services, including protection during pregnancy.
Supporting Statistics Data :
294 (150 male &amp; 144 female) clients on financial assistance for hospitalization, 112 (46 male &amp; 66 female) clients on limited financial assistance, 286 (138 male &amp; 148 female) provided with referral to hospitals, MOA, PAO and others, 55 (26 male &amp; 29 female) provided with embalming and coffin, 239 (133 male &amp; 106 female) provided with limited food assistance, and 23 Muslims (15 male &amp; 8 female) assisted with white cloth.
Source :
MSWDO, 2022</t>
  </si>
  <si>
    <t>To address the immediate needs of the affected individual, families and communities to alleviate the condition and to lessen the suffering during the incidence that they experiencing crises situation.</t>
  </si>
  <si>
    <t>Aid to Individuals in Crisis Situation (AICS)</t>
  </si>
  <si>
    <t>1) Provision of financial assistance to individual, families and communities who are in crisis situation
2) Provision of limited financial assistance
3)Provision of limited food assistance
4)Provision of burial assistance
5)Referral to other agency or hospitals</t>
  </si>
  <si>
    <t>Number of women and families availed the program.</t>
  </si>
  <si>
    <t>MCW IRR, SECTION 20. Women's Right to Health. C. Comprehensive Health Information and Education. 4. To promote health education, concerned agencies shall perform the following: a. The DepEd shall: i. Formulate standards and develop information, education, communication, and advocacy strategies for the integration of health and nutrition concepts for women and girls in all levels/categories of schools; and ii. Provide support in the development of innovative project, strategies and approaches for women and girls in learning institutions;
Supporting Statistics Data :
30 indigent PWD pupils (male- 12, female 18)
Source :
DepEd Glan, 2022</t>
  </si>
  <si>
    <t>To facilitate Medical Assessments of Children with Disabilities</t>
  </si>
  <si>
    <t>Promotion of Child and Welfare Development - Medical Assessment</t>
  </si>
  <si>
    <t>Number of PWD children identified and provided with appropriate interventions
Number of medical assessment conducted</t>
  </si>
  <si>
    <t>30 indigent PWD pupils (male- 12, female 18) will undergo medical assessment for proper placement.</t>
  </si>
  <si>
    <t>MCW Sec. 16 - Women in Sports. Develop, establish, and strengthen participation of women and girl-children in competitive and noncompetitive sports
Supporting Statistics Data :
Female -1016
Male - 971
Source :
Kobo Tool, 2022</t>
  </si>
  <si>
    <t>*To provide equal opportunity for men and women to participate in sports activities as part of peace building activities
*To Lessen the youth engagement on Illegal Drugs.
*To help youth fight depression and Anxiety.
*To strengthen the competitiveness of the youth
*To heighten the interest and sportsmanship of the Youth in the Municipality.</t>
  </si>
  <si>
    <t>Youth Sports Development</t>
  </si>
  <si>
    <t>Sports Clinic and Sports Competitions</t>
  </si>
  <si>
    <t>500 Female and 500 Male participated the Sports Festival and Sports Clinic.</t>
  </si>
  <si>
    <t>Php 276.00
Fully Implemented</t>
  </si>
  <si>
    <t>MCW, Sec. 25. Right to Representation and Participation. Ensure women participation in policy-making and decision-making bodies
Supporting Statistics Data :
Male 150 &amp; Female 150
Source :
PPSK, 2022</t>
  </si>
  <si>
    <t>To provide avenue for the youth to participate in policy-making and decision-making bodies in the local governance as junior officials and participants.
To give awareness on youth issues
To strengthen the youth participation in social activities and excel in their chosen fields.</t>
  </si>
  <si>
    <t>Linggo ng Kabataan</t>
  </si>
  <si>
    <t>IEC on Youth Related Law, Conduct of HIV/AIDS Symposium and Testing, Recognition of Youth Exemplars in Academe, Sports, Music and etc.
Junior Municipal Officials Training</t>
  </si>
  <si>
    <t>No. of Youth attended the Celebration in the Municipality. 150 Female and 150 Male Participated the different Activities in the Conduct of LNK Municipal Wide Celebration
No. of Youth attended the Junior Officials Training in the Municipality. 20 Female and 15 Male Participated from the 31 Barangays</t>
  </si>
  <si>
    <t>RA 7160, Section 16. General Welfare. Every local government unit shall exercise the powers expressly granted, those necessarily implied therefrom, as well as powers necessary, appropriate, or incidental for its efficient and effective governance, and those which are essential to promotion of the general welfare.
MCW IRR, Sec 20. Women's Right to Health. The state shall, at all times, provide for comprehensive, culture-sensitive, and gender responsive health services and programs covering all stages of a woman's life cycle and which address the major causes of women's mortality and morbidity.
Supporting Statistics Data :
294 clients (150 male &amp; 144 female) were given financial assistance or subsidy for the outstanding balance of hospital bills.
Source :
MSWDO,2022</t>
  </si>
  <si>
    <t>To help its beneficiaries pay for health care services through local government subsidy.</t>
  </si>
  <si>
    <t>Hospitalization Program</t>
  </si>
  <si>
    <t>Provision of financial assistance to cover the medical/health services to qualified beneficiaries.</t>
  </si>
  <si>
    <t>Number of women and families assess and benefited the program.</t>
  </si>
  <si>
    <t>Not Funded</t>
  </si>
  <si>
    <t>RA 9165; Section 15. Use of Dangerous Drugs. – A person apprehended or arrested, who is found to be positive for use of any dangerous drug, after a confirmatory test, shall be imposed a penalty of a minimum of six (6) months rehabilitation in a government center for the first offense, subject to the provisions of Article VIII of this Act.
Supporting Statistics Data :
1,930 PWUDs, 1,627 enrolled to CBRP and 1,624 graduated
Source :
RHU, 2022</t>
  </si>
  <si>
    <t>To identify and rehabilitate persons who used drugs.</t>
  </si>
  <si>
    <t>Alcohol, Smoking and Substance Involvement Screening Test</t>
  </si>
  <si>
    <t>Random testing among PWUDs and LGU Employees.</t>
  </si>
  <si>
    <t>Number of reported PWUDs and LGU employees tested.</t>
  </si>
  <si>
    <t>1377 (1052 female &amp; 355 male)Teachers in the Municipality of Glan will attend the orientation/seminar on GAD related laws</t>
  </si>
  <si>
    <t>RA 9710 MCW IRR Section 23. Right to Livelihood, Credit, Capital, and Technology.-The State shall ensure that women are provided with the following: (a) Equal access to formal sources of credit and capital; (b) Equal share to the produce of farms and aquatic resources and (c) Employment opportunities for women taking into account
RA 9520 known as the Philippine Cooperative Code of 2008. Article 9 Cooperative Powers and Capacities. A cooperative recognize under this code shall have the ff powers, rights, and capacities (9) To avail of preferential rights granted to cooperatives under RA 7160 known as the Local Government Code of the Philippines Article IV Section 34,35 &amp; 36.</t>
  </si>
  <si>
    <t>To empower and strengthen cooperatives and to promote camaraderie among cooperatives officers and members together with the LGU through horizontal, vertical and bottom up approach</t>
  </si>
  <si>
    <t>Cooperative Congress</t>
  </si>
  <si>
    <t>1) One day activity symposium with updates on RA 9710, RA 9028
2) Conduct of Pre-Registration Seminar</t>
  </si>
  <si>
    <t>Attendance of 380 pax (150 Male &amp; 230 Female)</t>
  </si>
  <si>
    <t xml:space="preserve">There were 300 participants (197 Female &amp; 103 Male) attended the 1 day activity symposium on Cooperative Day Celebration                                                                              There were 90 participants (54 Female &amp; 36 Male) attended the GAD Training  </t>
  </si>
  <si>
    <t>Php 326.05 
Fully Implemented</t>
  </si>
  <si>
    <t>RA 9710 MCW IRR Section 23. Right to Livelihood, Credit, Capital, and Technology.-The State shall ensure that women are provided with the following: (a) Equal access to formal sources of credit and capital; (b) Equal share to the produce of farms and aquatic resources and (c) Employment opportunities for women taking into account
RA 9520 known as the Philippine Cooperative Code of 2008. Article 9 Cooperative Powers and Capacities. A cooperative recognize under this code shall have the ff powers, rights, and capacities (9) To avail of preferential rights granted to cooperatives under RA 7160 known as the Local Government Code of the Philippines Article IV Section 34,35 &amp; 36.</t>
  </si>
  <si>
    <t>To provide credit/ financial assistance as starting capital with zero interest loan in support to existing accredited POs/ cooperatives engaged in SMEs</t>
  </si>
  <si>
    <t>LGU Livelihood Revolving Funds</t>
  </si>
  <si>
    <t>1) Provision of credit assistance with zero interest loan
2) Signing of MOA
3) Farm Plan Budget on Project Cost &amp; ROI
4) Evaluation and Intensive Monitoring</t>
  </si>
  <si>
    <t>12 identified credible accredited POs/Cooperatives</t>
  </si>
  <si>
    <t>RA 9710 MCW IRR Section 24. Rights to Education and Training. The State shall ensure the following: (a) women have the opportunities to undergo skills training (b) gender sensitive trainings and seminars (c) equal opportunities in scholarship based on merit and fitness especially to those interested in research and development aimed towards women-friendly farm technology Section 26. Rights to Information.-Access to information regarding policies on women, including programs, projects, and funding outlays that affect them shall be ensured</t>
  </si>
  <si>
    <t>To develop the skills of rural women and to utilize their potentials in order to enhance their growth and capability</t>
  </si>
  <si>
    <t>Capability Enhancement Development Training</t>
  </si>
  <si>
    <t>1) Strengthening of PO's
2) Conduct Training on Financial Literacy, Technology Skills Training, Entrepreneurship, Product Development and Marketing</t>
  </si>
  <si>
    <t>12 trainings with 30 participants per training</t>
  </si>
  <si>
    <t>RA 9710 MCW IRR Section 25. Right to Representation and Participation. The State shall ensure women's participation in policy-making or decision-making bodies in the regional, national, and international levels. It shall also ensures the participation of grassroots women leaders in decision and policy making bodies in their respective sectors being represented.
 Supporting Statistics Data :
 25 MAFC (8 Female &amp; 17 Male)
 Source :
 OMAg, 2022</t>
  </si>
  <si>
    <t>To recognize the significant contributions of POs/Coops in the implementation of programs and projects geared towards the upliftment of the farmers and fisherfolks</t>
  </si>
  <si>
    <t>Organizational Development, Strengthening and Coordination Meetings of MAFC and MCDC</t>
  </si>
  <si>
    <t>1) Organizational Meeting of MCDC
 2) Conduct of regular quarterly meetings of MAFC and MCDC</t>
  </si>
  <si>
    <t>4 regular quarterly meetings of 30 pax</t>
  </si>
  <si>
    <t>RA 9710 MCW IRR Section 26. Right to Information. Access to information regarding policies on women, including programs, projects, and funding outlays that affect them, shall be ensured.
RA 8435 known as the AFMA of 1997 offering and delivery of basic goods and services to farmers and fisherfolks.
Supporting Statistics Data :
6,995 enrolled in RSBSA System Generated (2,094 female &amp; 4,901 Male)
Source :
RSBSA, 2022</t>
  </si>
  <si>
    <t>To recognize the contribution of farmers and fisherfolks in the economic development of the countryside</t>
  </si>
  <si>
    <t>Farmers and Fisherfolks Month Celebration</t>
  </si>
  <si>
    <t>One day activity symposium on GAD related laws and policies with current updates and status of programs and projects offered by the Department of Agriculture and other partner NGAs.</t>
  </si>
  <si>
    <t>Attendance of 380 pax (170 Male &amp; 210 Female)</t>
  </si>
  <si>
    <t>Php 326.05
Fully Implemented</t>
  </si>
  <si>
    <t>RA 9710 MCW IRR, SECTION 20. Food Security and Productive Resources – The State recognizes the contribution of women to food production and shall ensure its sustainability and sufficiency with the active participation of women. (a) Right to Food.- The State shall guarantee the availability of food in quantity and quality (b) Right to Resources for Food Production-The state shall guarantee the women a vital role in food production by giving priority to their rights to land, credit, and infrastructure support, technical training, technological and marketing assistance including right to adequate food utilization, resources and means to ensure women's livelihood and food security.
Supporting Statistics Data :
19,707 households (rural women) with income below poverty threshold level based on CBMS 2017
6,998 farmers enrolled (2,094 female) in Registry System for Basic Sectors in Agriculture (RSBSA)
6,155 farmers enrolled (1,788 female) in National Coconut Farmers Registry System (NCFRS)
4,200 fisherfolks enrolled (1,260 female) in CBMS FishR Registration
Source :
CBMS 2017, RSBSA 2022, NCFRS 2022, CBMS FishR 2022</t>
  </si>
  <si>
    <t>To provide alternative source of livelihood to un employed rural women.</t>
  </si>
  <si>
    <t>Alternative Livelihood Assistance Program</t>
  </si>
  <si>
    <t>1) Provision of starter kits for Meat Processing, Fish Processing, Food Processing and other Native Food Delicacies
2) Provisions of swine, chicken, goat for livestock and poultry raising and ducks for balut making
3) Provisions of Starter Kits for Handicrafts Making and other Novelty Products (Souvenirs)</t>
  </si>
  <si>
    <t xml:space="preserve">10 women associations with 30 farmer beneficiaries per associations
</t>
  </si>
  <si>
    <t>Rule V Section 28A. Right to representation and participation Concerned Agencies in cooperation with women's organization shall implement capability building and leadership formation programs as well as undertake affirmative action measures to enable grassroots women leaders to effectively participate in the decision making bodies in their respective sectors.
Supporting Statistics Data :
8,591 Women
Source :
MSWDO, 2022</t>
  </si>
  <si>
    <t>To maintain and sustain number of women participating in decision making structure and other community activities.</t>
  </si>
  <si>
    <t>Women Development Program</t>
  </si>
  <si>
    <t>Conduct of symposium, IEC advocacy, and competitions, align during the Women's Day Celebration.</t>
  </si>
  <si>
    <t>Number of women from the 31 barangays of the municipality participated during the conduct of Symposium and IEC advocacy aligned during the Women's Day Celebration.</t>
  </si>
  <si>
    <t>SEC. 17. Women’s Right to Health. – (a) Comprehensive Health Services. – The State shall, at all times, provide for a comprehensive, culture-sensitive, and gender-responsive health services and programs covering all stages of a woman’s life cycle and which addresses the major causes of women’s mortality and morbidity:
Supporting Statistics Data :
111 female school-age (Grade 4) vaccinated with HPV.
Source :
FHSIS Tool, 2022</t>
  </si>
  <si>
    <t>To immunize all Grade 1, Grade 7 and grade 4 girls ages 9-13 years old.</t>
  </si>
  <si>
    <t>School-Based Immunization Program</t>
  </si>
  <si>
    <t>Complete immunization of all Grade 1, Grade 7 and grade 4 girls ages 9-13 years old.</t>
  </si>
  <si>
    <t>85% of the school-age target population (Grade 1, Grade 7, Grade 4).</t>
  </si>
  <si>
    <t>721/60% (male-0;female-721) school-age children were vaccinated HPV.</t>
  </si>
  <si>
    <t>SECTION 30. Social Protection B. The State shall institute policies and programs that seek to reduce the poverty and vulnerability to risks and enhance the social status and rights of the marginalized women by promoting and protecting livelihood and employment, protecting against hazards and sudden loss of income, and improving people's capacity to manage risks.
SECTION 22. Equal Rights in All Matters Relating to Marriage and Family Relations -To implement this section, concerned agencies or entities shall perform the following: B. The LGUs shall: 1. Provide trainings and seminars on the popularization of rights and obligations of spouses towards each other, management of household and parental authority to impede the stereotyping of roles, multiple burden, marginalization and subordination of women; 3. Advocate that spouses have the moral obligation and responsibility in assuring the rights and well-being of their children, regardless of sex;
Supporting Statistics Data :
Common-Law/Live-In: 5009 (Male 2,493 and Female 2516)
Applied for Legitimation and Affidavit of Using the Surname of the Father - 628
Source :
PSA 2015 &amp; LCR, 2022</t>
  </si>
  <si>
    <t>To reduce the number of non marital children and common-law/live-in couples.
To empower and informed the couples on their obligations and responsibility to each other and their children.</t>
  </si>
  <si>
    <t>Kasalan ng Bayan</t>
  </si>
  <si>
    <t>Conduct of trainings and seminars on the rights and obligations of spouses towards each other and their children, IECs related to Rights of a Child and Mother, and other GAD &amp; Family Code related laws.
Conduct of free mass civil wedding to indigent common -law/live-in couples align to the Celebration of Civil Registration Month.
Provision of Meals and Snacks and other limited cash or goods assistance to the beneficiaries of free mass civil wedding.</t>
  </si>
  <si>
    <t>66 indigent couples will attend trainings and seminars
66 indigent couples will avail free civil wedding
66 couples, parents of both parties will avail free meals and snacks and other limited assistance.</t>
  </si>
  <si>
    <t>Solo Parent Act of 2000, RA 8972, otherwise known as "An Act providing for the Benefits and Privileges to Solo Parents and their children.
Supporting Statistics Data :
179 (13 Male &amp; 166 female) solo parents registered with ID released.
Source :
MSWDO, 2022</t>
  </si>
  <si>
    <t>To provide sufficient welfare services to Solo Parents in difficult circumstances and raise awareness on its Laws and benefits and empower them to become self-reliant by accessing them to livelihood skills training.</t>
  </si>
  <si>
    <t>Support to Solo Parent Program</t>
  </si>
  <si>
    <t>Issuance of Solo Parent's ID to avail their benefits as prescribed by Law.
Counselling and accessing to cash assistance
Organized solo parents per barangay</t>
  </si>
  <si>
    <t>Number of solo parents given with assistance
Number of solo parents ID issued
31 organized solo parents organization</t>
  </si>
  <si>
    <t>The 2020 Revised Implementing Rules and Regulations of Republic Act No. 11332, or the Mandatory Reporting of Notifiable Diseases and Health Events of Public Health Concern Act
Supporting Statistics Data :
319 (Male-133, Female-186) patients tested positive and 15 COVID-19 Deaths; 993 patients (Male-391, Female-602) tested for COVID-19; 1 case (Male) of Acute Flaccid Paralysis; 1,452 cases (Male-707, Female-745) of Influenza-like-illness; 45 cases (Male-22, Female-23) of Typhoid, 1 case (Male) of Measles; 1 case (Male) of Leptospirosis; 68 cases (Male-37, Female-31) of Dengue, 9 cases (Male-4, Female-5) of Hand, Foot and Mouth Disease.
Source :
RHU, 2022</t>
  </si>
  <si>
    <t>Early detection of emerging and re-emerging infectious diseases through active surveillance in the Barangay Level.</t>
  </si>
  <si>
    <t>Emerging/Re-emerging Infectious Disease (EREID) Program</t>
  </si>
  <si>
    <t>Weekly surveillance and reporting of all notifiable diseases.</t>
  </si>
  <si>
    <t>Reported all the notifiable diseases from 31 Barangays.</t>
  </si>
  <si>
    <t>Php 126.85
Fully Implemented</t>
  </si>
  <si>
    <t>Sub-total A</t>
  </si>
  <si>
    <t>ORGANIZATION-FOCUSED</t>
  </si>
  <si>
    <t xml:space="preserve"> Limited awareness and appreciation of GIT employees on GAD Issues and GAD Mandate
- No GAD capability building activities for GIT Personnel
Supporting Statistics Data: 47 GIT Employees (21 Male &amp; 26 Female)
Source: GIT Registrar</t>
  </si>
  <si>
    <t>Increase awareness and appreciation of employees on GAD Mandate which will enlighten on issues pertaining to exercises of positive gender perspective across home and workplace environment</t>
  </si>
  <si>
    <t>Capacity Development - Glan Institute of Technology (GIT) Employees</t>
  </si>
  <si>
    <t>LGU Employees are not fully oriented and capacitated with Gender and Development Program and other related provisions
Supporting Statistics Data :
-109 Permanent (48 Male, 61 Female)
-9 Temporary (5 Male, 4 Female)
- 24 Coterminous (11 Male, 13 Female)
-175 Casual (131 Male, 44 Female)
- 1 Contractual (1 Female)
-1 Fixed Term (1 Male)
-4 Contract of Service ( 2 Male, 2 Female) - 284 Job Order (181 Male, 103 Female)
Source :
HRMO, 2022</t>
  </si>
  <si>
    <t>To attain VAW Free community among the government workers, and to ensure Health and Wellness of the employees</t>
  </si>
  <si>
    <t>Capacity Development - LGU Employees</t>
  </si>
  <si>
    <t xml:space="preserve">Percentage of participation/attendance of LGU Employees in the conduct Seminar - Workshop on the following:
(1) Gender and Development
(2) Ethical Standards for Government Employees
(3) Health and Wellness for Government Employees
(4) Bawal Bastos
(5) VAWC
(6) other related mandates and laws
</t>
  </si>
  <si>
    <t>80% - 100% LGU Employees will participate and attend Capacity Development</t>
  </si>
  <si>
    <t>Timely submission of GAD Plan and Budget and Accomplishment Report; Strengthen the Monitoring and Evaluation of GAD PPAs and; Sustain GAD Mainstreaming and Gender Responsiveness of LGU.</t>
  </si>
  <si>
    <t>To sustain the functionality of MGFPS.
To improve GAD Monitoring and Evaluation Tools for the Implementation of GAD PPAs</t>
  </si>
  <si>
    <t>Promotion of GAD Institutional Mechanisms</t>
  </si>
  <si>
    <t>Formulation of GAD Plan and Budget and GAD Accomplishment Report
Conduct of MGFPS Meeting</t>
  </si>
  <si>
    <t>One (1) GAD Plan and Budget and GAD Accomplishment Report Formulated and submitted on or before deadline.
At least One (1) MGFPS Meeting conducted</t>
  </si>
  <si>
    <t>Php 110,000.00
The program was fully implemented but the allocated fund was not fully expended due to most of the trainings and seminars, meetings to be attended by the GFPS was conducted online or through webinar</t>
  </si>
  <si>
    <t>MCW IRR, Rule IV Sec. 20-p.6.b.1
Ensure the availability of qualified and capable health service providers.
Supporting Statistics Data :
Conducted once last 2022 with 53 attendees.
Source :
RHU, 2022</t>
  </si>
  <si>
    <t>Monthly venue of Administrative Meetings to discuss health programs, issues, concerns and activities within the Municipality.</t>
  </si>
  <si>
    <t>Local Health Board Meeting and Municipal Nutrition Committee Meeting</t>
  </si>
  <si>
    <t>Conduct of Quarterly Local Health Board Meeting and Municipal Nutrition Committee Meeting.</t>
  </si>
  <si>
    <t xml:space="preserve">70 (20 male &amp; 50 female) participants attended on the Local Health Board and Municipal Nutrition Committee quarterly meeting.
</t>
  </si>
  <si>
    <t>Conducted 4/4 Quarterly Local Health Board Meeting with at least 1 Local Health Board Resolution per meeting</t>
  </si>
  <si>
    <t>Php 21,000.00
The program was fully implemented however the allocated funds was not fully utilized because the meetings and other related activities was conducted together other municipal council meetings.</t>
  </si>
  <si>
    <t>MCW IRR, Rule IV Sec. 20-p.6.b.1 Ensure the availability of qualified and capable health service providers.
RA No. 7883, otherwise known as the "Barangay Health Workers' Benefits and Incentives Act of 1995." Section 2. Purpose. These Rules and Regulations shall provide guidance and measures in support of Barangay Health Workers (BHWs) to enable them to effectively participate in health care and development of the nation.
Supporting Statistics Data :
150 (male-4 &amp; female- 146) BHW’s provided with Honorarium. Total Household Population 109,433 (56,666 male &amp; 52,767 female) Total Household: 27,233
Source :
RHU, 2022 and 2020 PSA Census</t>
  </si>
  <si>
    <t>Additional manpower/ health workers (150 BHWs) to take care of health needs in the barangay and assist the Midwives/Nurses in implementing all Health Programs.
To identify the gaps during the implementation of RHU PPAs assisted by the BHWs.</t>
  </si>
  <si>
    <t>Augmentation to Barangay Health Program</t>
  </si>
  <si>
    <t>Conduct of monthly house to house visitation to every household and identify health problems as reference for the implementation of RHU PPAs and referral system.
Assists during the conduct of monthly immunization, prenatal care, morbidity monitoring and other medical care services.
Conduct of midyear &amp; year-end evaluation Program for BHW.
Collect sputum to 298 presumptive patients on tuberculosis.</t>
  </si>
  <si>
    <t>27,233 total households of the municipality visited or monitored monthly by 150 BHWs of the municipality.
150 participants (BHW's and Midwives/Nurses) attended midyear and year-end Evaluation Program for BHW's.
298 (189 male &amp; 109 female) presumptive patients on tuberculosis tested</t>
  </si>
  <si>
    <t>Male-3; Female 147 Total of 150 BHW's were capacitated on GAD related activities, advocacies and policies. 159 BHW's (Male-3; Female-156) attended the year-end Evaluation Program.</t>
  </si>
  <si>
    <t>Php 18,100.00
The program was fully implemented. However the intended fund was not fully utilized because some advocacies, trainings and other related activities were integrated during the conduct of other municipal programs</t>
  </si>
  <si>
    <t>MCW-IRR, Sec. 12. C. All government personnel, including appointing authorities, local chief executives (LCEs) of LGUs and those in executive managerial positions involved in the protection and defense of women against gender-based violence, shall regularly undergo the mandatory training on gender and human rights, particularly on the cycle and continuum of violence, counseling and trauma healing. PCW in coordination with the CHR, DSWD, DILG, Commission on Higher Education (CHED), DepEd and CSC shall design the prescribed module for human rights
Supporting Statistics Data :
35 VAWC cases coming from the 31 barangays of the municipality were filed 28 MIACAT VAWC Members (17 female, 11 male)
Source :
WCPD (PINK BLOTTER BOOK-CIRAS), 2021</t>
  </si>
  <si>
    <t>To capacitate Barangay VAWC Desk Officers, Barangay Officials, and MSWDO and WCPD staff
To ensure the functionality of the MIACAT VAWC and keep abreast in updating and direction for the protection and monitoring of the victims
To maintain the functionality of the council and VAWC desk per barangay.</t>
  </si>
  <si>
    <t>Support to Municipal Inter- Agency Committee Against Trafficking and Violence Against Women and their Children (MIACAT-VAWC) Program</t>
  </si>
  <si>
    <t>Conduct of Training on proper preparing and handling VAWC of cases at the Barangay Level
Monthly monitoring for its functionality and provision of barangay level.
Conduct regular quarterly meeting
Monitoring and consolidation of quarterly report per barangay.</t>
  </si>
  <si>
    <t>31 Women VAWC Desk Officers, 31 Barangay Captains (3 Women, 28 Men), 3 Female MSWDO staff and 2 female WCPD staffs handling VAWC cases will be capacitated and trained on proper preparing and handling VAWC cases.
31 VAWC DESK functional
4 quarterly meetings conducted and attended by the MIACAT VAWC members</t>
  </si>
  <si>
    <t>R.A. 7877- Anti- Sexual Harassments Act of 1995,
RA 9262 Violence Against Women and their Children's Act
RA 9710 Magna Carta of Women
Supporting Statistics Data :
1052 female, 355 male
Source :
DepEd Guidance and Student Records' Office, 2022</t>
  </si>
  <si>
    <t>To promote zero-tolerance to gender based violence including sexual harassment and the reported increasing number of rape victims within the municipality.</t>
  </si>
  <si>
    <t>Capability Building - DepEd Employees</t>
  </si>
  <si>
    <t>Conduct 2 days orientation/ seminar
on R.A. 7877- Anti-Sexual Harassment, R.A. 9262- VAWC, R.A. 9710- Magna Carta for Women and Posting and distribution of IEC materials on gender-related.</t>
  </si>
  <si>
    <t>Sub-total B</t>
  </si>
  <si>
    <t>ATTRIBUTED PROGRAMS</t>
  </si>
  <si>
    <t>Title of LGU Program or Project
(10)</t>
  </si>
  <si>
    <t>HGDG PIMME/
FIMME Score
(11)</t>
  </si>
  <si>
    <t>Total Annual Program/ Project Cost or Expenditure
 (12)</t>
  </si>
  <si>
    <t>GAD Attributed Program/Project Cost or Expenditure 
(13)</t>
  </si>
  <si>
    <t>Variance or Remarks
(14)</t>
  </si>
  <si>
    <t xml:space="preserve"> NONE</t>
  </si>
  <si>
    <t>Sub-total C</t>
  </si>
  <si>
    <t>Grand TOTAL (A+B+C)</t>
  </si>
  <si>
    <t>Prepared by:
ESTHER L. CARTEN
Chairperson, GFPS TWG</t>
  </si>
  <si>
    <t>Prepared by:
VICTOR JAMES B. YAP, SR.
Local Chief Executive</t>
  </si>
  <si>
    <t>DATE:
23/01/2025
DD/MM/YEAR</t>
  </si>
  <si>
    <t>CAUTION:</t>
  </si>
  <si>
    <t>TO REDUCE THE RISK OF UPLOADING WRONG TEMPLATE FOR THIS DOCUMENT, DO NOT EDIT/DELETE THIS SHEET.</t>
  </si>
  <si>
    <t>FROM:</t>
  </si>
  <si>
    <t>FDPP TEAM</t>
  </si>
  <si>
    <t>v2</t>
  </si>
  <si>
    <t>To reduce the number of illiterate men and women.
To provide avenue for the learners to hone their physical and mental ability through sports, musical and literacy competition.</t>
  </si>
  <si>
    <t>Conduct literacy mapping, kumustahan sa barangay and orientation in 31 barangays of Glan every school year or July
Conduct Basic Literacy Program Class/Learning Sessions to illiterates men and women in different sitios of the 31 barangays every month of August.
Conduct accreditation and equivalency Junior High School and Elementary level class session.
Conduct of Municipal Literacy Day every September.</t>
  </si>
  <si>
    <t>819 total Mapped Out ( 389Male &amp; 430 Female)
151 (68 Male &amp; 83 Female)Officially enrolled in Basic Literacy Program
750 (374 Male &amp; 377 Female ) Officially enrolled in Accreditation and Equivalency Elementary and Junior High School Level
60 ALS Learners ( 25 Male &amp; 35 Female) attended the ALS Literacy Celebration</t>
  </si>
  <si>
    <t>125 (66 male &amp; 59 female) youth attended GAD related capacity development and skills enhancement training.</t>
  </si>
  <si>
    <t>Php 2,395.50
Fully implemented</t>
  </si>
  <si>
    <t>The said program was not funded due to supplies of contraceptives, laboratory supplies, IEC materials and other supplies are provided from DOH, Philhealth and other funding agencies.
Thus, the program was still implemented even it was not funded.
The Rural Health Unit of Glan facilitated and distributed the supplies and material to the target beneficiaries.</t>
  </si>
  <si>
    <t>Php 0.00
Fully Implemented</t>
  </si>
  <si>
    <t>Not Funded
Medical Supplies and First Aid Kit for the school clinics was charge to the MOOE of each school.</t>
  </si>
  <si>
    <t>Php 48,450.00
The allocated budget was not fully utilized and the estimated price for the procurement of drugs and medical supplies varies from the actual prices.</t>
  </si>
  <si>
    <t>Php 818.12
Fully Implemented
The program was charged to the regular General Fund of Annual Budget 2024</t>
  </si>
  <si>
    <t>214 Male &amp; 168 Female participated in Clean-Up Drive activity
154 Male &amp; 92 Female planters received seedlings for the implementation of reforestation program
No. of seedlings planted (Forest Trees = 5,500 &amp; Fruit trees = 4,750
No. of hectares planted = 25.5 hectares</t>
  </si>
  <si>
    <t>Php 9,500.00
The allocated budget for the program was not fully utilized due to estimated price varies upon the actual price upon procurement.</t>
  </si>
  <si>
    <t>Php 35,021.00
Fully Implemented
The allocated fund was not fully utilized due to estimated price in the purchase request varies from the actual price to the purchase order.</t>
  </si>
  <si>
    <t>Php 277,390.00
Budget allocation for the purchase of drugs and medicines, medical/dental/laboratory supplies expenses was not fully utilized because the Provincial Local Government Unit, Department of Health and other funding agencies donated the same medicines and supplies needed for the implementation of the said program. And also the estimated price for the procurement of drugs and medical supplies varies from the actual prices.</t>
  </si>
  <si>
    <t>Php 10,850.92
The fund was not fully expended because other supplies and materials for the implementation of the program was donated by the PLGU and DOH and the estimated price for the procurement of supplies and materials varies from the actual prices.</t>
  </si>
  <si>
    <t xml:space="preserve">Php 100,000.00
The fund was not expended because other supplies and materials for the implementation of the program was donated by the PLGU and DOH.
</t>
  </si>
  <si>
    <t>Php 500,000.00
The allocated fund was not utilized because the Purchase Request was made but bidding process failed. and also because of non-functional birthing home.
The program was charged to regular General Fund of FY 2024 Annual Budget</t>
  </si>
  <si>
    <t>Not Funded
Though program was not funded for the fiscal year 2024; it was realized or implemented by the MLGU with the aid of PLGU and other funding agencies.</t>
  </si>
  <si>
    <t>Php 25,000.00
The fund was not fully expended because other supplies and materials for the implementation of the program was donated by the PLGU and DOH and the estimated price for the procurement of supplies and materials varies from the actual prices.
The allocated budget was charged to regular General Fund of FY 2024 Annual Budget</t>
  </si>
  <si>
    <t>1, 108 Clients [ 520 male, 588 female] referred to Hospital, MOA, PAO and others, 146 clients [67 male, 79 female]provided with coffin and embalming, 294 clients [141male, 154female] provided financial assistance for Hospitalization, 641 clients [333male, 312 female]provided with limited financial assistance, 499 clients provided rice assistance [149male, 350female] and 40 deceased Muslim Brother [27male, 13 female] provided with white cloth for burial.</t>
  </si>
  <si>
    <t>Php 340,032.44
The allocated budget was not fully utilized because the expenditure of the program depends on the number of clients who were in crisis situation or as needed arises.</t>
  </si>
  <si>
    <t>25 indigent PWD pupils (20 boys &amp; 5 girls) undergone medical assessment and provided with appropriate interventions.</t>
  </si>
  <si>
    <t>968 (730 male &amp; 238 female) you participated in sports festival and sports clinic.</t>
  </si>
  <si>
    <t>609 (506 male &amp; 103 female) participated the different activities in the conduct of Linggo ng Kabataan municipal wide celebration
31 (13 female &amp; 18 male) SK Chairperson were capacitated on GAD related laws and activities.</t>
  </si>
  <si>
    <t>The program was not funded because it had the same purpose with AICS program.</t>
  </si>
  <si>
    <t>Php 30,940.00
The fund was not fully expended because other supplies and materials for the implementation of the program was donated by the PLGU and DOH and the estimated price for the procurement of supplies and materials varies from the actual prices.</t>
  </si>
  <si>
    <t>MAFC Meeting (8 Female, 17 Male)
MCDC Meeting (8 Female, 10 Male)</t>
  </si>
  <si>
    <t>Php 25,000.00
the allocated budget was not fully utilized due to most of the activities have been conducted was charged to Other Services or to the OMAG Office budget.</t>
  </si>
  <si>
    <t>There were 300 participants (181 Female &amp; 119 Male) attended the Farmers &amp; Fisherfolks Day Celebration
There were 50 participants (42 Female &amp; 8 Male) attended the GAD Training</t>
  </si>
  <si>
    <t>3,500 Women participated last March 8, 2024 during the Celebration of Women's Month
31 Women Presidents attended the Women's Quarterly Meeting
31 Women President attended the Women's Year End Evaluation and Christmas Party 2024
A total of 3,600 women members from 31 Barangays.</t>
  </si>
  <si>
    <t xml:space="preserve">Php 18,277.05
The allocated budget was not fully utilized due to estimated price for the supplies and materials in the conduct of various activities varies in the actual price upon the implementation of the program.
</t>
  </si>
  <si>
    <t>Php 0.00
Fully implemented
The allocated budget was charged to the regular General Fund of the Annual Budget CY 2024.</t>
  </si>
  <si>
    <t>141 indigent couples attended POPCOM and other GAD related capacity development and was solemnized by the Municipal Mayor and registered at the Local Civil Registrar's Office.</t>
  </si>
  <si>
    <t>Php 30,000.00
The allocated budget was not fully utilized due to other activities conducted was integrated during the conduct of Munisipyo sa Barangay program of the municipality and the expenses was charge to the budget of the Municipal Mayor's Office</t>
  </si>
  <si>
    <t>85 (16 male, 69 female) Solo Parent Participated and Attended Orientation on Rights and Privileges</t>
  </si>
  <si>
    <t>Php 3,675.00
Fully implemented but not fully utilized due to actual price of various supplies and materials in the conduct of the program varies from the estimated price.</t>
  </si>
  <si>
    <t>Php 50,000.00
Not utilized and activities related to the implementation of the program was charged to GIT MOOE since schools institutions was also mandated to allocate GAD funds.</t>
  </si>
  <si>
    <t>Conduct 1 day Gender Sensitivity Training (GST)
Conduct 2-days Seminar on R.A. 7877- Anti-Sexual Harassment, R.A. 9262- VAWC, R.A. 9710- Magna Carta for Women
Distribution of IEC materials on R.A. 7877, R.A.9262, R.A.9710</t>
  </si>
  <si>
    <t>47 GIT employees (21 - male ; 26 - female) attended the 1 day GST
47 GIT employees (21 - male ; 26 - female) attended 2 days seminar on R.A. 7877, R.A. 9262, R.A.9710
47 GIT employees (21 - male ; 26 - female) received IEC Materials on GAD Mandate</t>
  </si>
  <si>
    <t>Php 200,000.00
The program was not implemented due to hectic schedule of the implementing unit or responsible person, participants and availability of the resource person.</t>
  </si>
  <si>
    <t>1 GAD Plan and Budget for the ensuing year and GAD AR formulated and submitted timely
50 members of GPFS attended capacity development and formulation of GAD Planning and Budgeting and GAD Accomplishment Report</t>
  </si>
  <si>
    <t>31 VAWC Desk Officers (30 Female, 1 male) , 31 Barangay Captains (3 Women, 28 Men), 3 Female MSWDO staffs and 4 female WCPD staffs handling VAWC were capacitated and trained on proper preparing and handling of VAWC cases.
31 VAWC Desk Officers (30 Female, 1 male) and Member of the MIACAT-VAWC were capacitated and trained on RA 11596, RA 11313, OSAEC and CSEAM
31 VAWC DESKS are functional
4 quarterly meetings conducted and attended by the MIACAT VAWC members</t>
  </si>
  <si>
    <t>Php 686.50
Fully implemented</t>
  </si>
  <si>
    <t>Incidence of Mental health illness among women.
Supporting Statistics Data :
128 (male-70 &amp; female-58) of patients diagnosed and registered at mental health registry.
Source : RHU, 2022</t>
  </si>
  <si>
    <t>Need to sustain the malaria-free status of the 31 barangays of the municipality and continuous surveillance in the 31 Barangays for the protection of women, children, and PWDs.
Supporting Statistics Data :
Malaria-free Municipality.
Source :MESU Data, 2022</t>
  </si>
  <si>
    <t>No Availability of Medical Supplies in 66 school clinic that may provide health and nutrition services to 31,151 learners enrolled in SY 2022-2023
Supporting Statistics Data :
Presence of 66 School Clinics
Number of Enrolees for SY 2021-2022:
Elementary = 17,693 (8,547 Girls &amp; 9,146 Boys)
Junior High School = 10, 208 (5,115 girls &amp; 5,093 boys)
Senior High School = 3,250 (1,782 girls &amp; 1,468 boys)
Source : DepEd Glan, 2022</t>
  </si>
  <si>
    <t>Non-operational of three (3) Breastfeeding facilities in the municipality.
Supporting Statistics Data :
Three (3) Breastfeeding facilities in the municipality.
Source :FHSIS Tool, 2022</t>
  </si>
  <si>
    <t>Not all children 6-59 months old &amp; below (&lt; 5y/o) are given Vitamin A and deworming tablet.
Supporting Statistics Data :
15,992/97% of children 6-59 mos. old (male-7,776 &amp; female-8,146) given deworming &amp; Vit. A softgel capsule last April, 2022.
15,926/97% children 6-59 mos. old (male-7,870 &amp; female-8,056) given deworming &amp; Vit. A softgel capsule last October, 2022.
Source : FHSIS Tool, 2022</t>
  </si>
  <si>
    <t>Prevalence of Animal bites in women and children.
Supporting Statistics Data :
946 (male-479 &amp; female-467) patients provided with active immunization vaccine (Speeda) and if needed, Passive immunization (ERIG or HRIG).
Source : Rabies Registry/RHU, 2022</t>
  </si>
  <si>
    <t>Unavailability of sex disaggregated data regarding on the actual involvement of women in management, protection and conservation of natural resources
Supporting Statistics Data :
18 upland barangays
Source : MENRO, 2022</t>
  </si>
  <si>
    <t>Magna Carta of Women, RA 9710, SECTION 17. Women’s Right to Health. — (a) Comprehensive Health Services. — The State shall, at all times, provide for a comprehensive, culture-sensitive, and gender-responsive health services and programs covering all stages of a woman’s life cycle and which addresses the major causes of women’s mortality and morbidity: Access to the following services shall be ensured: (1) Maternal care to include pre- and post-natal services to address pregnancy and infant health and nutrition;
Supporting Statistics Data :
1,957 (103%) Pregnant women provided with quality prenatal &amp; postnatal services.
Source : FHSIS Tool, 2022</t>
  </si>
  <si>
    <t>Underweight + Severely Underweight (158/1.3%) Male - 75 &amp; Female – 83)
Stunted + Severely Stunted (162/1.2%) Male – 77 &amp; Female – 85
Wasted + Severely Wasted (45/0.5%) Male –24 &amp; Female – 21
Overweight + Obese (38/0.4%) Male - 25 &amp; Female - 13
TOTAL MALNOURISHED CHILDREN: 208/208 given Supplementary Feeding 13,582 (101.6%)
Male-6,953 &amp; Female- 6,629 of Children Ages 0-59mos. weighed.(OPT Coverage)
88% (1,430 of 1,634) of pregnant mothers completed the 4 AP visits.
42/42 (100%) of identified malnourished mothers are provided with dietary and micronutrient supplementation
105% (1,717 of 1,634) (male-926; female-791) of infants aged 0-6 months are being exclusively breastfed.
Conducted 4 quarters MNC meeting
Conducted Mid Year and Year End Evaluation
100 participants (male-43; female-57) attended the Nutrition Month Lauching and Culmination Celebration last July, 2024.</t>
  </si>
  <si>
    <t>High incidence of Pulmonary tuberculosis among women and children.
Supporting Statistics Data :
107 (male- 65 &amp; female-42) identified PTB patients given treatment.
298 (Male-189 &amp; Female-109) presumptive patients tested.
12 (male-6 &amp; female-6) children tested Positive for TB in children (IPT) using PPD skin test.
3 (male-2 &amp; female-1) children given treatment.
Source : TB Laboratory Registration, 2022</t>
  </si>
  <si>
    <t>High number of Out of School Youth (OSY), Adults and Illiterates that need basic literacy education or enrolled in Alternative Learning System (ALS) Literary Program
Supporting Statistics Data :
Illiterate: 6,244 (Male - 3,491 &amp; Female 2,753)
Not Attending School: 2,470 (Male - 1,031 &amp; Female - 1,439)
Enrolled in Alternative Learning System SY 2022-2023 :
Basic Literacy : 128 (66 Male &amp; 62 Female)
Elementary : 193 (91 Male &amp; 102 Female)
Junior High : 533 (226 Male &amp; 307 Female)
Source : CBMS 2017 &amp;DepEd Sarangani 2023</t>
  </si>
  <si>
    <t>800 (380 Male &amp; 420 Female) learners mapped out and attend orientation.
140 (80 Female &amp; 60 Men) enrolled in Basic Literacy Program Level I &amp; Level II.
685 (365 Female &amp; 320 Male) undergraduate enrolled the Accreditation and Equivalency Program Elementary and Junior High School Level.
60 (35 Female &amp; 25 Male) ALS Learners attend Municipal Literacy Day.</t>
  </si>
  <si>
    <t>Low demand of Reproductive Health and Family Planning awareness among IP Women and people living in GIDAs.
Supporting Statistics Data :
15,733/48% (male-686 &amp; female- 15,047) clients of reproductive age provided with family planning services and commodities of their choice.
Source : FHSIS Tool, 2022</t>
  </si>
  <si>
    <t>Large Number of Out of School Youth (OSY)
Supporting Statistics Data :
Female - 708 &amp; Male - 793
Source : Kobo-Tool, 2022</t>
  </si>
  <si>
    <t>FDP Form 5 - Annual GAD Accomplishment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</si>
</sst>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rgb="FF000000"/>
      <name val="Calibri"/>
      <scheme val="minor"/>
    </font>
    <font>
      <sz val="11"/>
      <color theme="1"/>
      <name val="Calibri"/>
      <family val="2"/>
      <scheme val="minor"/>
    </font>
    <font>
      <b/>
      <sz val="11"/>
      <color rgb="FF000000"/>
      <name val="Calibri"/>
    </font>
    <font>
      <sz val="11"/>
      <color theme="1"/>
      <name val="Calibri"/>
    </font>
    <font>
      <b/>
      <sz val="18"/>
      <color rgb="FFFF0000"/>
      <name val="Calibri"/>
    </font>
    <font>
      <sz val="11"/>
      <color rgb="FF000000"/>
      <name val="Calibri"/>
      <family val="2"/>
      <scheme val="minor"/>
    </font>
    <font>
      <sz val="7"/>
      <color rgb="FF000000"/>
      <name val="Calibri"/>
      <family val="2"/>
      <scheme val="minor"/>
    </font>
    <font>
      <sz val="8"/>
      <color rgb="FF000000"/>
      <name val="Calibri"/>
      <family val="2"/>
      <scheme val="minor"/>
    </font>
    <font>
      <b/>
      <sz val="26"/>
      <color rgb="FF000000"/>
      <name val="Calibri"/>
      <family val="2"/>
      <scheme val="minor"/>
    </font>
    <font>
      <sz val="26"/>
      <color rgb="FF000000"/>
      <name val="Calibri"/>
      <family val="2"/>
      <scheme val="minor"/>
    </font>
    <font>
      <sz val="15"/>
      <color theme="1"/>
      <name val="Calibri"/>
      <family val="2"/>
      <scheme val="minor"/>
    </font>
    <font>
      <b/>
      <sz val="11"/>
      <color rgb="FF000000"/>
      <name val="Calibri"/>
      <family val="2"/>
      <scheme val="minor"/>
    </font>
    <font>
      <b/>
      <sz val="14"/>
      <color rgb="FF000000"/>
      <name val="Calibri"/>
      <family val="2"/>
      <scheme val="minor"/>
    </font>
    <font>
      <sz val="14"/>
      <color rgb="FF000000"/>
      <name val="Calibri"/>
      <family val="2"/>
      <scheme val="minor"/>
    </font>
    <font>
      <sz val="14"/>
      <name val="Calibri"/>
      <family val="2"/>
      <scheme val="minor"/>
    </font>
    <font>
      <sz val="11"/>
      <name val="Calibri"/>
      <family val="2"/>
      <scheme val="minor"/>
    </font>
    <font>
      <b/>
      <sz val="12"/>
      <color rgb="FF000000"/>
      <name val="Calibri"/>
      <family val="2"/>
      <scheme val="minor"/>
    </font>
    <font>
      <sz val="11"/>
      <color rgb="FF333333"/>
      <name val="Calibri"/>
      <family val="2"/>
      <scheme val="minor"/>
    </font>
    <font>
      <sz val="8"/>
      <color rgb="FF333333"/>
      <name val="Calibri"/>
      <family val="2"/>
      <scheme val="minor"/>
    </font>
    <font>
      <sz val="11"/>
      <color rgb="FF1F1F1F"/>
      <name val="Calibri"/>
      <family val="2"/>
      <scheme val="minor"/>
    </font>
    <font>
      <b/>
      <sz val="9"/>
      <color rgb="FF000000"/>
      <name val="Calibri"/>
      <family val="2"/>
      <scheme val="minor"/>
    </font>
  </fonts>
  <fills count="11">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F5F5F5"/>
        <bgColor rgb="FFF5F5F5"/>
      </patternFill>
    </fill>
    <fill>
      <patternFill patternType="solid">
        <fgColor rgb="FFFF0000"/>
        <bgColor rgb="FFFF00FF"/>
      </patternFill>
    </fill>
    <fill>
      <patternFill patternType="solid">
        <fgColor rgb="FF00B0F0"/>
        <bgColor rgb="FF00FFFF"/>
      </patternFill>
    </fill>
    <fill>
      <patternFill patternType="solid">
        <fgColor rgb="FF00B0F0"/>
        <bgColor indexed="64"/>
      </patternFill>
    </fill>
    <fill>
      <patternFill patternType="solid">
        <fgColor rgb="FFFF0000"/>
        <bgColor indexed="64"/>
      </patternFill>
    </fill>
    <fill>
      <patternFill patternType="solid">
        <fgColor theme="4" tint="0.39997558519241921"/>
        <bgColor rgb="FF00FFFF"/>
      </patternFill>
    </fill>
    <fill>
      <patternFill patternType="solid">
        <fgColor theme="4" tint="0.39997558519241921"/>
        <bgColor indexed="64"/>
      </patternFill>
    </fill>
  </fills>
  <borders count="23">
    <border>
      <left/>
      <right/>
      <top/>
      <bottom/>
      <diagonal/>
    </border>
    <border>
      <left/>
      <right/>
      <top style="thin">
        <color rgb="FF000000"/>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18">
    <xf numFmtId="0" fontId="0" fillId="0" borderId="0" xfId="0"/>
    <xf numFmtId="0" fontId="2" fillId="0" borderId="0" xfId="0" applyFont="1"/>
    <xf numFmtId="0" fontId="4" fillId="0" borderId="0" xfId="0" applyFont="1"/>
    <xf numFmtId="0" fontId="3" fillId="0" borderId="0" xfId="0" applyFont="1"/>
    <xf numFmtId="0" fontId="6" fillId="0" borderId="0" xfId="0" applyFont="1" applyAlignment="1">
      <alignment vertical="center"/>
    </xf>
    <xf numFmtId="0" fontId="6" fillId="0" borderId="0" xfId="0" applyFont="1" applyAlignment="1">
      <alignment vertical="center" wrapText="1"/>
    </xf>
    <xf numFmtId="0" fontId="5" fillId="0" borderId="0" xfId="0" applyFont="1"/>
    <xf numFmtId="0" fontId="7" fillId="0" borderId="0" xfId="0" applyFont="1" applyAlignment="1">
      <alignment vertical="center"/>
    </xf>
    <xf numFmtId="0" fontId="6" fillId="0" borderId="0" xfId="0" applyFont="1" applyAlignment="1">
      <alignment vertical="top" wrapText="1"/>
    </xf>
    <xf numFmtId="0" fontId="10" fillId="0" borderId="0" xfId="0" applyFont="1"/>
    <xf numFmtId="0" fontId="11" fillId="0" borderId="0" xfId="0" applyFont="1" applyAlignment="1">
      <alignment horizontal="center"/>
    </xf>
    <xf numFmtId="0" fontId="12" fillId="0" borderId="0" xfId="0" applyFont="1" applyAlignment="1">
      <alignment vertical="center"/>
    </xf>
    <xf numFmtId="0" fontId="13" fillId="0" borderId="0" xfId="0" applyFont="1" applyAlignment="1">
      <alignment horizontal="left"/>
    </xf>
    <xf numFmtId="0" fontId="12" fillId="0" borderId="0" xfId="0" applyFont="1" applyAlignment="1">
      <alignment horizontal="center" vertical="center"/>
    </xf>
    <xf numFmtId="0" fontId="13" fillId="0" borderId="0" xfId="0" applyFont="1"/>
    <xf numFmtId="0" fontId="12" fillId="0" borderId="0" xfId="0" applyFont="1" applyAlignment="1">
      <alignment wrapText="1"/>
    </xf>
    <xf numFmtId="0" fontId="13" fillId="0" borderId="0" xfId="0" applyFont="1" applyAlignment="1">
      <alignment wrapText="1"/>
    </xf>
    <xf numFmtId="0" fontId="12" fillId="0" borderId="0" xfId="0" applyFont="1"/>
    <xf numFmtId="0" fontId="11" fillId="0" borderId="0" xfId="0" applyFont="1"/>
    <xf numFmtId="0" fontId="5" fillId="0" borderId="0" xfId="0" applyFont="1" applyAlignment="1">
      <alignment horizontal="center" vertical="center"/>
    </xf>
    <xf numFmtId="0" fontId="1" fillId="0" borderId="0" xfId="0" applyFont="1" applyAlignment="1">
      <alignment vertical="center"/>
    </xf>
    <xf numFmtId="0" fontId="5" fillId="9" borderId="6" xfId="0" applyFont="1" applyFill="1" applyBorder="1" applyAlignment="1">
      <alignment vertical="center"/>
    </xf>
    <xf numFmtId="0" fontId="5" fillId="10" borderId="6" xfId="0" applyFont="1" applyFill="1" applyBorder="1" applyAlignment="1">
      <alignment vertical="center"/>
    </xf>
    <xf numFmtId="0" fontId="5" fillId="0" borderId="10" xfId="0" applyFont="1" applyBorder="1" applyAlignment="1">
      <alignment vertical="center" wrapText="1"/>
    </xf>
    <xf numFmtId="4" fontId="5" fillId="0" borderId="10" xfId="0" applyNumberFormat="1" applyFont="1" applyBorder="1" applyAlignment="1">
      <alignment vertical="center"/>
    </xf>
    <xf numFmtId="0" fontId="5" fillId="0" borderId="15" xfId="0" applyFont="1" applyBorder="1" applyAlignment="1">
      <alignment vertical="center" wrapText="1"/>
    </xf>
    <xf numFmtId="0" fontId="5" fillId="0" borderId="14" xfId="0" applyFont="1" applyBorder="1" applyAlignment="1">
      <alignment vertical="center" wrapText="1"/>
    </xf>
    <xf numFmtId="4" fontId="5" fillId="0" borderId="14" xfId="0" applyNumberFormat="1" applyFont="1" applyBorder="1" applyAlignment="1">
      <alignment vertical="center"/>
    </xf>
    <xf numFmtId="0" fontId="5" fillId="0" borderId="16" xfId="0" applyFont="1" applyBorder="1" applyAlignment="1">
      <alignment vertical="center" wrapText="1"/>
    </xf>
    <xf numFmtId="0" fontId="5" fillId="0" borderId="6" xfId="0" applyFont="1" applyBorder="1" applyAlignment="1">
      <alignment vertical="center" wrapText="1"/>
    </xf>
    <xf numFmtId="4" fontId="5" fillId="0" borderId="6" xfId="0" applyNumberFormat="1" applyFont="1" applyBorder="1" applyAlignment="1">
      <alignment vertical="center"/>
    </xf>
    <xf numFmtId="0" fontId="5" fillId="0" borderId="6" xfId="0" applyFont="1" applyBorder="1" applyAlignment="1">
      <alignment horizontal="center" vertical="center" wrapText="1"/>
    </xf>
    <xf numFmtId="4" fontId="5" fillId="0" borderId="6" xfId="0" applyNumberFormat="1" applyFont="1" applyBorder="1" applyAlignment="1">
      <alignment vertical="center" wrapText="1"/>
    </xf>
    <xf numFmtId="4" fontId="5" fillId="0" borderId="14" xfId="0" applyNumberFormat="1" applyFont="1" applyBorder="1" applyAlignment="1">
      <alignment vertical="center" wrapText="1"/>
    </xf>
    <xf numFmtId="4" fontId="5" fillId="0" borderId="10" xfId="0" applyNumberFormat="1" applyFont="1" applyBorder="1" applyAlignment="1">
      <alignment vertical="center" wrapText="1"/>
    </xf>
    <xf numFmtId="0" fontId="5" fillId="0" borderId="3" xfId="0" applyFont="1" applyBorder="1" applyAlignment="1">
      <alignment vertical="center" wrapText="1"/>
    </xf>
    <xf numFmtId="0" fontId="16" fillId="6" borderId="3" xfId="0" applyFont="1" applyFill="1" applyBorder="1" applyAlignment="1">
      <alignment vertical="center"/>
    </xf>
    <xf numFmtId="0" fontId="16" fillId="7" borderId="3" xfId="0" applyFont="1" applyFill="1" applyBorder="1" applyAlignment="1">
      <alignment vertical="center"/>
    </xf>
    <xf numFmtId="0" fontId="16" fillId="0" borderId="0" xfId="0" applyFont="1" applyAlignment="1">
      <alignment vertical="center"/>
    </xf>
    <xf numFmtId="0" fontId="5" fillId="0" borderId="10" xfId="0" applyFont="1" applyBorder="1" applyAlignment="1">
      <alignment vertical="center"/>
    </xf>
    <xf numFmtId="4" fontId="5" fillId="0" borderId="3" xfId="0" applyNumberFormat="1" applyFont="1" applyBorder="1" applyAlignment="1">
      <alignment vertical="center"/>
    </xf>
    <xf numFmtId="0" fontId="1" fillId="0" borderId="0" xfId="0" applyFont="1" applyAlignment="1">
      <alignment vertical="center" wrapText="1"/>
    </xf>
    <xf numFmtId="0" fontId="5" fillId="2" borderId="0" xfId="0" applyFont="1" applyFill="1" applyAlignment="1">
      <alignment vertical="center" wrapText="1"/>
    </xf>
    <xf numFmtId="0" fontId="5" fillId="3" borderId="0" xfId="0" applyFont="1" applyFill="1" applyAlignment="1">
      <alignment vertical="center" wrapText="1"/>
    </xf>
    <xf numFmtId="4" fontId="17" fillId="0" borderId="0" xfId="0" applyNumberFormat="1" applyFont="1" applyAlignment="1">
      <alignment vertical="center" wrapText="1"/>
    </xf>
    <xf numFmtId="0" fontId="18" fillId="0" borderId="0" xfId="0" applyFont="1" applyAlignment="1">
      <alignment horizontal="left" vertical="center" wrapText="1"/>
    </xf>
    <xf numFmtId="0" fontId="5" fillId="2" borderId="6" xfId="0" applyFont="1" applyFill="1" applyBorder="1" applyAlignment="1">
      <alignment vertical="center" wrapText="1"/>
    </xf>
    <xf numFmtId="0" fontId="5" fillId="0" borderId="6" xfId="0" applyFont="1" applyBorder="1" applyAlignment="1">
      <alignment vertical="center"/>
    </xf>
    <xf numFmtId="0" fontId="5" fillId="0" borderId="5" xfId="0" applyFont="1" applyBorder="1" applyAlignment="1">
      <alignment vertical="center" wrapText="1"/>
    </xf>
    <xf numFmtId="0" fontId="19" fillId="0" borderId="0" xfId="0" applyFont="1" applyAlignment="1">
      <alignment vertical="center" wrapText="1"/>
    </xf>
    <xf numFmtId="4" fontId="5" fillId="0" borderId="6" xfId="0" applyNumberFormat="1" applyFont="1" applyBorder="1" applyAlignment="1">
      <alignment horizontal="right" vertical="center" wrapText="1"/>
    </xf>
    <xf numFmtId="4" fontId="5" fillId="0" borderId="5" xfId="0" applyNumberFormat="1" applyFont="1" applyBorder="1" applyAlignment="1">
      <alignment horizontal="right" vertical="center" wrapText="1"/>
    </xf>
    <xf numFmtId="4" fontId="5" fillId="0" borderId="5" xfId="0" applyNumberFormat="1" applyFont="1" applyBorder="1" applyAlignment="1">
      <alignment horizontal="left" vertical="center" wrapText="1"/>
    </xf>
    <xf numFmtId="0" fontId="11" fillId="0" borderId="6" xfId="0" applyFont="1" applyBorder="1" applyAlignment="1">
      <alignment vertical="top"/>
    </xf>
    <xf numFmtId="4" fontId="11" fillId="0" borderId="6" xfId="0" applyNumberFormat="1" applyFont="1" applyBorder="1" applyAlignment="1">
      <alignment vertical="top"/>
    </xf>
    <xf numFmtId="0" fontId="11" fillId="0" borderId="1" xfId="0" applyFont="1" applyBorder="1" applyAlignment="1">
      <alignment horizontal="left" vertical="top"/>
    </xf>
    <xf numFmtId="0" fontId="11" fillId="0" borderId="1" xfId="0" applyFont="1" applyBorder="1" applyAlignment="1">
      <alignment vertical="top"/>
    </xf>
    <xf numFmtId="0" fontId="5" fillId="0" borderId="1" xfId="0" applyFont="1" applyBorder="1"/>
    <xf numFmtId="0" fontId="5" fillId="9" borderId="6" xfId="0" applyFont="1" applyFill="1" applyBorder="1" applyAlignment="1">
      <alignment horizontal="left" vertical="top"/>
    </xf>
    <xf numFmtId="0" fontId="5" fillId="10" borderId="6" xfId="0" applyFont="1" applyFill="1" applyBorder="1"/>
    <xf numFmtId="0" fontId="5" fillId="9" borderId="6" xfId="0" applyFont="1" applyFill="1" applyBorder="1"/>
    <xf numFmtId="4" fontId="5" fillId="0" borderId="6" xfId="0" applyNumberFormat="1" applyFont="1" applyBorder="1" applyAlignment="1">
      <alignment horizontal="center" vertical="center" wrapText="1"/>
    </xf>
    <xf numFmtId="4" fontId="5" fillId="0" borderId="6" xfId="0" applyNumberFormat="1" applyFont="1" applyBorder="1" applyAlignment="1">
      <alignment horizontal="left" vertical="center" wrapText="1"/>
    </xf>
    <xf numFmtId="2" fontId="5" fillId="0" borderId="6" xfId="0" applyNumberFormat="1" applyFont="1" applyBorder="1" applyAlignment="1">
      <alignment vertical="center" wrapText="1"/>
    </xf>
    <xf numFmtId="0" fontId="5" fillId="0" borderId="6" xfId="0" applyFont="1" applyBorder="1" applyAlignment="1">
      <alignment horizontal="left" vertical="center" wrapText="1"/>
    </xf>
    <xf numFmtId="0" fontId="17" fillId="0" borderId="0" xfId="0" applyFont="1" applyAlignment="1">
      <alignment vertical="center" wrapText="1"/>
    </xf>
    <xf numFmtId="4" fontId="17" fillId="3" borderId="0" xfId="0" applyNumberFormat="1" applyFont="1" applyFill="1" applyAlignment="1">
      <alignment horizontal="right" vertical="center"/>
    </xf>
    <xf numFmtId="0" fontId="17" fillId="0" borderId="6" xfId="0" applyFont="1" applyBorder="1" applyAlignment="1">
      <alignment vertical="center" wrapText="1"/>
    </xf>
    <xf numFmtId="4" fontId="17" fillId="3" borderId="6" xfId="0" applyNumberFormat="1" applyFont="1" applyFill="1" applyBorder="1" applyAlignment="1">
      <alignment horizontal="right" vertical="center"/>
    </xf>
    <xf numFmtId="0" fontId="5" fillId="4" borderId="0" xfId="0" applyFont="1" applyFill="1" applyAlignment="1">
      <alignment vertical="center" wrapText="1"/>
    </xf>
    <xf numFmtId="0" fontId="11" fillId="0" borderId="4" xfId="0" applyFont="1" applyBorder="1" applyAlignment="1">
      <alignment horizontal="left" vertical="center"/>
    </xf>
    <xf numFmtId="4" fontId="11" fillId="0" borderId="6" xfId="0" applyNumberFormat="1" applyFont="1" applyBorder="1" applyAlignment="1">
      <alignment vertical="center"/>
    </xf>
    <xf numFmtId="0" fontId="20" fillId="0" borderId="10" xfId="0" applyFont="1" applyBorder="1" applyAlignment="1">
      <alignment horizontal="center" vertical="center" wrapText="1"/>
    </xf>
    <xf numFmtId="0" fontId="20" fillId="0" borderId="13" xfId="0" applyFont="1" applyBorder="1" applyAlignment="1">
      <alignment horizontal="center" vertical="center" wrapText="1"/>
    </xf>
    <xf numFmtId="0" fontId="5" fillId="0" borderId="0" xfId="0" applyFont="1" applyAlignment="1">
      <alignment vertical="center"/>
    </xf>
    <xf numFmtId="0" fontId="20" fillId="0" borderId="6" xfId="0" applyFont="1" applyBorder="1" applyAlignment="1">
      <alignment horizontal="center" vertical="center" wrapText="1"/>
    </xf>
    <xf numFmtId="0" fontId="5" fillId="0" borderId="6" xfId="0" applyFont="1" applyBorder="1"/>
    <xf numFmtId="0" fontId="11" fillId="0" borderId="1" xfId="0" applyFont="1" applyBorder="1" applyAlignment="1">
      <alignment horizontal="left" vertical="center"/>
    </xf>
    <xf numFmtId="4" fontId="11" fillId="0" borderId="1" xfId="0" applyNumberFormat="1" applyFont="1" applyBorder="1" applyAlignment="1">
      <alignment horizontal="left" vertical="center"/>
    </xf>
    <xf numFmtId="4" fontId="11" fillId="0" borderId="5" xfId="0" applyNumberFormat="1" applyFont="1" applyBorder="1" applyAlignment="1">
      <alignment horizontal="right" vertical="center"/>
    </xf>
    <xf numFmtId="0" fontId="5" fillId="9" borderId="14" xfId="0" applyFont="1" applyFill="1" applyBorder="1" applyAlignment="1">
      <alignment vertical="center"/>
    </xf>
    <xf numFmtId="0" fontId="5" fillId="10" borderId="14" xfId="0" applyFont="1" applyFill="1" applyBorder="1" applyAlignment="1">
      <alignment vertical="center"/>
    </xf>
    <xf numFmtId="0" fontId="5" fillId="0" borderId="14" xfId="0" applyFont="1" applyBorder="1" applyAlignment="1">
      <alignment horizontal="center" vertical="center" wrapText="1"/>
    </xf>
    <xf numFmtId="0" fontId="11" fillId="5" borderId="17" xfId="0" applyFont="1" applyFill="1" applyBorder="1" applyAlignment="1">
      <alignment horizontal="center" vertical="center" wrapText="1"/>
    </xf>
    <xf numFmtId="0" fontId="11" fillId="5" borderId="18" xfId="0" applyFont="1" applyFill="1" applyBorder="1" applyAlignment="1">
      <alignment horizontal="center" vertical="center" wrapText="1"/>
    </xf>
    <xf numFmtId="0" fontId="11" fillId="8" borderId="18" xfId="0" applyFont="1" applyFill="1" applyBorder="1" applyAlignment="1">
      <alignment horizontal="center" vertical="center" wrapText="1"/>
    </xf>
    <xf numFmtId="0" fontId="11" fillId="8" borderId="19" xfId="0" applyFont="1" applyFill="1" applyBorder="1" applyAlignment="1">
      <alignment horizontal="center" vertical="center" wrapText="1"/>
    </xf>
    <xf numFmtId="0" fontId="11" fillId="9" borderId="15" xfId="0" applyFont="1" applyFill="1" applyBorder="1" applyAlignment="1">
      <alignment vertical="center"/>
    </xf>
    <xf numFmtId="0" fontId="5" fillId="10" borderId="16" xfId="0" applyFont="1" applyFill="1" applyBorder="1" applyAlignment="1">
      <alignment vertical="center"/>
    </xf>
    <xf numFmtId="0" fontId="5" fillId="0" borderId="16" xfId="0" applyFont="1" applyBorder="1" applyAlignment="1">
      <alignment vertical="center"/>
    </xf>
    <xf numFmtId="0" fontId="5" fillId="0" borderId="20" xfId="0" applyFont="1" applyBorder="1" applyAlignment="1">
      <alignment vertical="center" wrapText="1"/>
    </xf>
    <xf numFmtId="0" fontId="5" fillId="0" borderId="21" xfId="0" applyFont="1" applyBorder="1" applyAlignment="1">
      <alignment vertical="center" wrapText="1"/>
    </xf>
    <xf numFmtId="4" fontId="5" fillId="0" borderId="21" xfId="0" applyNumberFormat="1" applyFont="1" applyBorder="1" applyAlignment="1">
      <alignment vertical="center"/>
    </xf>
    <xf numFmtId="0" fontId="5" fillId="0" borderId="22" xfId="0" applyFont="1" applyBorder="1" applyAlignment="1">
      <alignment vertical="center" wrapText="1"/>
    </xf>
    <xf numFmtId="0" fontId="5" fillId="0" borderId="21" xfId="0" applyFont="1" applyBorder="1" applyAlignment="1">
      <alignment horizontal="center" vertical="center" wrapText="1"/>
    </xf>
    <xf numFmtId="4" fontId="5" fillId="0" borderId="22" xfId="0" applyNumberFormat="1" applyFont="1" applyBorder="1" applyAlignment="1">
      <alignment vertical="center" wrapText="1"/>
    </xf>
    <xf numFmtId="0" fontId="11" fillId="0" borderId="4" xfId="0" applyFont="1" applyBorder="1" applyAlignment="1">
      <alignment horizontal="left" vertical="top" wrapText="1"/>
    </xf>
    <xf numFmtId="0" fontId="15" fillId="0" borderId="5" xfId="0" applyFont="1" applyBorder="1"/>
    <xf numFmtId="0" fontId="15" fillId="0" borderId="1" xfId="0" applyFont="1" applyBorder="1"/>
    <xf numFmtId="0" fontId="8" fillId="0" borderId="0" xfId="0" applyFont="1" applyAlignment="1">
      <alignment horizontal="center"/>
    </xf>
    <xf numFmtId="0" fontId="9" fillId="0" borderId="0" xfId="0" applyFont="1"/>
    <xf numFmtId="4" fontId="13" fillId="0" borderId="0" xfId="0" applyNumberFormat="1" applyFont="1" applyAlignment="1">
      <alignment horizontal="left" vertical="center"/>
    </xf>
    <xf numFmtId="0" fontId="13" fillId="0" borderId="0" xfId="0" applyFont="1"/>
    <xf numFmtId="4" fontId="12" fillId="0" borderId="1" xfId="0" applyNumberFormat="1" applyFont="1" applyBorder="1" applyAlignment="1">
      <alignment horizontal="left" vertical="top"/>
    </xf>
    <xf numFmtId="0" fontId="14" fillId="0" borderId="1" xfId="0" applyFont="1" applyBorder="1"/>
    <xf numFmtId="0" fontId="11" fillId="0" borderId="15" xfId="0" applyFont="1" applyBorder="1" applyAlignment="1">
      <alignment horizontal="center" vertical="center"/>
    </xf>
    <xf numFmtId="0" fontId="15" fillId="0" borderId="14" xfId="0" applyFont="1" applyBorder="1"/>
    <xf numFmtId="0" fontId="15" fillId="0" borderId="16" xfId="0" applyFont="1" applyBorder="1"/>
    <xf numFmtId="0" fontId="11" fillId="0" borderId="4" xfId="0" applyFont="1" applyBorder="1" applyAlignment="1">
      <alignment horizontal="left" vertical="top"/>
    </xf>
    <xf numFmtId="0" fontId="11" fillId="0" borderId="4" xfId="0" applyFont="1" applyBorder="1" applyAlignment="1">
      <alignment horizontal="center" vertical="top"/>
    </xf>
    <xf numFmtId="0" fontId="11" fillId="0" borderId="4" xfId="0" applyFont="1" applyBorder="1" applyAlignment="1">
      <alignment horizontal="left" vertical="center"/>
    </xf>
    <xf numFmtId="0" fontId="11" fillId="0" borderId="7" xfId="0" applyFont="1" applyBorder="1" applyAlignment="1">
      <alignment horizontal="left" vertical="center"/>
    </xf>
    <xf numFmtId="0" fontId="15" fillId="0" borderId="8" xfId="0" applyFont="1" applyBorder="1"/>
    <xf numFmtId="0" fontId="15" fillId="0" borderId="9" xfId="0" applyFont="1" applyBorder="1"/>
    <xf numFmtId="0" fontId="20" fillId="0" borderId="11" xfId="0" applyFont="1" applyBorder="1" applyAlignment="1">
      <alignment horizontal="center" vertical="center" wrapText="1"/>
    </xf>
    <xf numFmtId="0" fontId="15" fillId="0" borderId="2" xfId="0" applyFont="1" applyBorder="1"/>
    <xf numFmtId="0" fontId="15" fillId="0" borderId="12" xfId="0" applyFont="1" applyBorder="1"/>
    <xf numFmtId="0" fontId="20" fillId="0" borderId="4"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174173</xdr:colOff>
      <xdr:row>80</xdr:row>
      <xdr:rowOff>238398</xdr:rowOff>
    </xdr:from>
    <xdr:to>
      <xdr:col>2</xdr:col>
      <xdr:colOff>1262743</xdr:colOff>
      <xdr:row>80</xdr:row>
      <xdr:rowOff>819149</xdr:rowOff>
    </xdr:to>
    <xdr:pic>
      <xdr:nvPicPr>
        <xdr:cNvPr id="3" name="Picture 2">
          <a:extLst>
            <a:ext uri="{FF2B5EF4-FFF2-40B4-BE49-F238E27FC236}">
              <a16:creationId xmlns:a16="http://schemas.microsoft.com/office/drawing/2014/main" id="{D9E926CF-5680-383D-710A-5D9F625353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93230" y="177544912"/>
          <a:ext cx="1088570" cy="580751"/>
        </a:xfrm>
        <a:prstGeom prst="rect">
          <a:avLst/>
        </a:prstGeom>
      </xdr:spPr>
    </xdr:pic>
    <xdr:clientData/>
  </xdr:twoCellAnchor>
  <xdr:twoCellAnchor editAs="oneCell">
    <xdr:from>
      <xdr:col>0</xdr:col>
      <xdr:colOff>21771</xdr:colOff>
      <xdr:row>80</xdr:row>
      <xdr:rowOff>228599</xdr:rowOff>
    </xdr:from>
    <xdr:to>
      <xdr:col>0</xdr:col>
      <xdr:colOff>1066802</xdr:colOff>
      <xdr:row>82</xdr:row>
      <xdr:rowOff>119744</xdr:rowOff>
    </xdr:to>
    <xdr:pic>
      <xdr:nvPicPr>
        <xdr:cNvPr id="5" name="Picture 4">
          <a:extLst>
            <a:ext uri="{FF2B5EF4-FFF2-40B4-BE49-F238E27FC236}">
              <a16:creationId xmlns:a16="http://schemas.microsoft.com/office/drawing/2014/main" id="{A3711095-A6F2-318A-4646-B015273BA12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771" y="177535113"/>
          <a:ext cx="1045031" cy="1045031"/>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050"/>
  <sheetViews>
    <sheetView tabSelected="1" zoomScale="70" zoomScaleNormal="70" workbookViewId="0">
      <selection activeCell="D7" sqref="D7"/>
    </sheetView>
  </sheetViews>
  <sheetFormatPr defaultColWidth="14.42578125" defaultRowHeight="15" customHeight="1" x14ac:dyDescent="0.25"/>
  <cols>
    <col min="1" max="1" width="48.7109375" style="6" customWidth="1"/>
    <col min="2" max="2" width="31.7109375" style="6" customWidth="1"/>
    <col min="3" max="3" width="21" style="6" customWidth="1"/>
    <col min="4" max="4" width="32.42578125" style="6" customWidth="1"/>
    <col min="5" max="5" width="32.28515625" style="6" customWidth="1"/>
    <col min="6" max="6" width="39.85546875" style="6" customWidth="1"/>
    <col min="7" max="7" width="18.7109375" style="6" customWidth="1"/>
    <col min="8" max="8" width="18.140625" style="6" customWidth="1"/>
    <col min="9" max="9" width="41.42578125" style="6" customWidth="1"/>
    <col min="10" max="24" width="8.7109375" style="6" customWidth="1"/>
    <col min="25" max="16384" width="14.42578125" style="6"/>
  </cols>
  <sheetData>
    <row r="1" spans="1:24" x14ac:dyDescent="0.25">
      <c r="A1" s="4" t="s">
        <v>375</v>
      </c>
      <c r="B1" s="5"/>
      <c r="C1" s="5"/>
      <c r="D1" s="5"/>
      <c r="E1" s="5"/>
    </row>
    <row r="2" spans="1:24" ht="14.45" customHeight="1" x14ac:dyDescent="0.25">
      <c r="A2" s="7" t="s">
        <v>0</v>
      </c>
      <c r="B2" s="5"/>
      <c r="C2" s="5"/>
      <c r="D2" s="5"/>
      <c r="E2" s="5"/>
    </row>
    <row r="3" spans="1:24" ht="7.9" customHeight="1" x14ac:dyDescent="0.25">
      <c r="A3" s="8"/>
      <c r="B3" s="8"/>
      <c r="C3" s="8"/>
      <c r="D3" s="8"/>
      <c r="E3" s="8"/>
    </row>
    <row r="4" spans="1:24" ht="37.9" customHeight="1" x14ac:dyDescent="0.5">
      <c r="A4" s="99" t="s">
        <v>1</v>
      </c>
      <c r="B4" s="100"/>
      <c r="C4" s="100"/>
      <c r="D4" s="100"/>
      <c r="E4" s="100"/>
      <c r="F4" s="100"/>
      <c r="G4" s="100"/>
      <c r="H4" s="100"/>
      <c r="I4" s="100"/>
      <c r="J4" s="9"/>
      <c r="K4" s="9"/>
      <c r="L4" s="9"/>
      <c r="M4" s="9"/>
      <c r="N4" s="9"/>
      <c r="O4" s="9"/>
      <c r="P4" s="9"/>
      <c r="Q4" s="9"/>
      <c r="R4" s="9"/>
      <c r="S4" s="9"/>
      <c r="T4" s="9"/>
      <c r="U4" s="9"/>
      <c r="V4" s="9"/>
      <c r="W4" s="9"/>
      <c r="X4" s="9"/>
    </row>
    <row r="5" spans="1:24" ht="31.15" customHeight="1" x14ac:dyDescent="0.25">
      <c r="A5" s="10"/>
      <c r="B5" s="10"/>
      <c r="C5" s="10"/>
      <c r="D5" s="10"/>
      <c r="E5" s="10"/>
      <c r="F5" s="10"/>
      <c r="G5" s="10"/>
      <c r="H5" s="10"/>
      <c r="I5" s="10"/>
    </row>
    <row r="6" spans="1:24" s="14" customFormat="1" ht="24.6" customHeight="1" x14ac:dyDescent="0.3">
      <c r="A6" s="11" t="s">
        <v>2</v>
      </c>
      <c r="B6" s="12" t="s">
        <v>3</v>
      </c>
      <c r="C6" s="11"/>
      <c r="D6" s="11" t="s">
        <v>4</v>
      </c>
      <c r="E6" s="13">
        <v>2024</v>
      </c>
    </row>
    <row r="7" spans="1:24" s="14" customFormat="1" ht="24.6" customHeight="1" x14ac:dyDescent="0.3">
      <c r="A7" s="15" t="s">
        <v>5</v>
      </c>
      <c r="B7" s="12" t="s">
        <v>6</v>
      </c>
      <c r="C7" s="16"/>
      <c r="D7" s="15"/>
      <c r="E7" s="16"/>
    </row>
    <row r="8" spans="1:24" s="14" customFormat="1" ht="24.6" customHeight="1" x14ac:dyDescent="0.3">
      <c r="A8" s="15" t="s">
        <v>7</v>
      </c>
      <c r="B8" s="12" t="s">
        <v>8</v>
      </c>
      <c r="C8" s="16"/>
      <c r="D8" s="16"/>
      <c r="E8" s="16"/>
    </row>
    <row r="9" spans="1:24" s="14" customFormat="1" ht="12.6" customHeight="1" x14ac:dyDescent="0.3">
      <c r="A9" s="15"/>
      <c r="B9" s="17"/>
      <c r="C9" s="16"/>
      <c r="D9" s="16"/>
      <c r="E9" s="16"/>
    </row>
    <row r="10" spans="1:24" s="14" customFormat="1" ht="24.6" customHeight="1" x14ac:dyDescent="0.3">
      <c r="G10" s="17" t="s">
        <v>9</v>
      </c>
      <c r="H10" s="101">
        <v>520444620</v>
      </c>
      <c r="I10" s="102"/>
    </row>
    <row r="11" spans="1:24" s="14" customFormat="1" ht="24.6" customHeight="1" x14ac:dyDescent="0.3">
      <c r="G11" s="17" t="s">
        <v>10</v>
      </c>
      <c r="H11" s="103">
        <v>27471077.329999998</v>
      </c>
      <c r="I11" s="104"/>
    </row>
    <row r="12" spans="1:24" ht="14.45" customHeight="1" thickBot="1" x14ac:dyDescent="0.3">
      <c r="A12" s="18"/>
    </row>
    <row r="13" spans="1:24" ht="52.9" customHeight="1" x14ac:dyDescent="0.25">
      <c r="A13" s="83" t="s">
        <v>11</v>
      </c>
      <c r="B13" s="84" t="s">
        <v>12</v>
      </c>
      <c r="C13" s="84" t="s">
        <v>13</v>
      </c>
      <c r="D13" s="84" t="s">
        <v>14</v>
      </c>
      <c r="E13" s="84" t="s">
        <v>15</v>
      </c>
      <c r="F13" s="85" t="s">
        <v>16</v>
      </c>
      <c r="G13" s="84" t="s">
        <v>17</v>
      </c>
      <c r="H13" s="84" t="s">
        <v>18</v>
      </c>
      <c r="I13" s="86" t="s">
        <v>19</v>
      </c>
      <c r="J13" s="19"/>
      <c r="K13" s="19"/>
      <c r="L13" s="19"/>
      <c r="M13" s="19"/>
      <c r="N13" s="19"/>
      <c r="O13" s="19"/>
      <c r="P13" s="19"/>
      <c r="Q13" s="19"/>
      <c r="R13" s="19"/>
      <c r="S13" s="19"/>
      <c r="T13" s="19"/>
      <c r="U13" s="19"/>
      <c r="V13" s="19"/>
      <c r="W13" s="19"/>
      <c r="X13" s="19"/>
    </row>
    <row r="14" spans="1:24" ht="21" customHeight="1" x14ac:dyDescent="0.25">
      <c r="A14" s="105" t="s">
        <v>20</v>
      </c>
      <c r="B14" s="106"/>
      <c r="C14" s="106"/>
      <c r="D14" s="106"/>
      <c r="E14" s="106"/>
      <c r="F14" s="106"/>
      <c r="G14" s="106"/>
      <c r="H14" s="106"/>
      <c r="I14" s="107"/>
      <c r="J14" s="20"/>
      <c r="K14" s="20"/>
      <c r="L14" s="20"/>
      <c r="M14" s="20"/>
      <c r="N14" s="20"/>
      <c r="O14" s="20"/>
      <c r="P14" s="20"/>
      <c r="Q14" s="20"/>
      <c r="R14" s="20"/>
      <c r="S14" s="20"/>
      <c r="T14" s="20"/>
      <c r="U14" s="20"/>
      <c r="V14" s="20"/>
      <c r="W14" s="20"/>
      <c r="X14" s="20"/>
    </row>
    <row r="15" spans="1:24" ht="24" customHeight="1" x14ac:dyDescent="0.25">
      <c r="A15" s="87" t="s">
        <v>21</v>
      </c>
      <c r="B15" s="80"/>
      <c r="C15" s="80"/>
      <c r="D15" s="80"/>
      <c r="E15" s="80"/>
      <c r="F15" s="81"/>
      <c r="G15" s="80"/>
      <c r="H15" s="80"/>
      <c r="I15" s="88"/>
      <c r="J15" s="20"/>
      <c r="K15" s="20"/>
      <c r="L15" s="20"/>
      <c r="M15" s="20"/>
      <c r="N15" s="20"/>
      <c r="O15" s="20"/>
      <c r="P15" s="20"/>
      <c r="Q15" s="20"/>
      <c r="R15" s="20"/>
      <c r="S15" s="20"/>
      <c r="T15" s="20"/>
      <c r="U15" s="20"/>
      <c r="V15" s="20"/>
      <c r="W15" s="20"/>
      <c r="X15" s="20"/>
    </row>
    <row r="16" spans="1:24" ht="102.6" customHeight="1" x14ac:dyDescent="0.25">
      <c r="A16" s="25" t="s">
        <v>22</v>
      </c>
      <c r="B16" s="26" t="s">
        <v>23</v>
      </c>
      <c r="C16" s="26" t="s">
        <v>24</v>
      </c>
      <c r="D16" s="26" t="s">
        <v>25</v>
      </c>
      <c r="E16" s="26" t="s">
        <v>26</v>
      </c>
      <c r="F16" s="82">
        <v>0</v>
      </c>
      <c r="G16" s="27">
        <v>0</v>
      </c>
      <c r="H16" s="27">
        <v>0</v>
      </c>
      <c r="I16" s="89" t="s">
        <v>27</v>
      </c>
      <c r="J16" s="20"/>
      <c r="K16" s="20"/>
      <c r="L16" s="20"/>
      <c r="M16" s="20"/>
      <c r="N16" s="20"/>
      <c r="O16" s="20"/>
      <c r="P16" s="20"/>
      <c r="Q16" s="20"/>
      <c r="R16" s="20"/>
      <c r="S16" s="20"/>
      <c r="T16" s="20"/>
      <c r="U16" s="20"/>
      <c r="V16" s="20"/>
      <c r="W16" s="20"/>
      <c r="X16" s="20"/>
    </row>
    <row r="17" spans="1:24" ht="234.6" customHeight="1" x14ac:dyDescent="0.25">
      <c r="A17" s="25" t="s">
        <v>370</v>
      </c>
      <c r="B17" s="26" t="s">
        <v>28</v>
      </c>
      <c r="C17" s="26" t="s">
        <v>29</v>
      </c>
      <c r="D17" s="26" t="s">
        <v>30</v>
      </c>
      <c r="E17" s="26" t="s">
        <v>31</v>
      </c>
      <c r="F17" s="26" t="s">
        <v>32</v>
      </c>
      <c r="G17" s="27">
        <v>600000</v>
      </c>
      <c r="H17" s="27">
        <v>599590</v>
      </c>
      <c r="I17" s="28" t="s">
        <v>33</v>
      </c>
      <c r="J17" s="20"/>
      <c r="K17" s="20"/>
      <c r="L17" s="20"/>
      <c r="M17" s="20"/>
      <c r="N17" s="20"/>
      <c r="O17" s="20"/>
      <c r="P17" s="20"/>
      <c r="Q17" s="20"/>
      <c r="R17" s="20"/>
      <c r="S17" s="20"/>
      <c r="T17" s="20"/>
      <c r="U17" s="20"/>
      <c r="V17" s="20"/>
      <c r="W17" s="20"/>
      <c r="X17" s="20"/>
    </row>
    <row r="18" spans="1:24" ht="231.6" customHeight="1" thickBot="1" x14ac:dyDescent="0.3">
      <c r="A18" s="90" t="s">
        <v>371</v>
      </c>
      <c r="B18" s="91" t="s">
        <v>318</v>
      </c>
      <c r="C18" s="91" t="s">
        <v>40</v>
      </c>
      <c r="D18" s="91" t="s">
        <v>319</v>
      </c>
      <c r="E18" s="91" t="s">
        <v>372</v>
      </c>
      <c r="F18" s="91" t="s">
        <v>320</v>
      </c>
      <c r="G18" s="92">
        <v>185000</v>
      </c>
      <c r="H18" s="92">
        <v>184747.2</v>
      </c>
      <c r="I18" s="93" t="s">
        <v>41</v>
      </c>
      <c r="J18" s="20"/>
      <c r="K18" s="20"/>
      <c r="L18" s="20"/>
      <c r="M18" s="20"/>
      <c r="N18" s="20"/>
      <c r="O18" s="20"/>
      <c r="P18" s="20"/>
      <c r="Q18" s="20"/>
      <c r="R18" s="20"/>
      <c r="S18" s="20"/>
      <c r="T18" s="20"/>
      <c r="U18" s="20"/>
      <c r="V18" s="20"/>
      <c r="W18" s="20"/>
      <c r="X18" s="20"/>
    </row>
    <row r="19" spans="1:24" ht="113.45" customHeight="1" x14ac:dyDescent="0.25">
      <c r="A19" s="25" t="s">
        <v>361</v>
      </c>
      <c r="B19" s="26" t="s">
        <v>34</v>
      </c>
      <c r="C19" s="26" t="s">
        <v>35</v>
      </c>
      <c r="D19" s="26" t="s">
        <v>36</v>
      </c>
      <c r="E19" s="26" t="s">
        <v>37</v>
      </c>
      <c r="F19" s="26" t="s">
        <v>38</v>
      </c>
      <c r="G19" s="27">
        <v>800000</v>
      </c>
      <c r="H19" s="27">
        <v>799192.5</v>
      </c>
      <c r="I19" s="28" t="s">
        <v>39</v>
      </c>
      <c r="J19" s="20"/>
      <c r="K19" s="20"/>
      <c r="L19" s="20"/>
      <c r="M19" s="20"/>
      <c r="N19" s="20"/>
      <c r="O19" s="20"/>
      <c r="P19" s="20"/>
      <c r="Q19" s="20"/>
      <c r="R19" s="20"/>
      <c r="S19" s="20"/>
      <c r="T19" s="20"/>
      <c r="U19" s="20"/>
      <c r="V19" s="20"/>
      <c r="W19" s="20"/>
      <c r="X19" s="20"/>
    </row>
    <row r="20" spans="1:24" ht="98.45" customHeight="1" x14ac:dyDescent="0.25">
      <c r="A20" s="25" t="s">
        <v>374</v>
      </c>
      <c r="B20" s="26" t="s">
        <v>42</v>
      </c>
      <c r="C20" s="26" t="s">
        <v>43</v>
      </c>
      <c r="D20" s="26" t="s">
        <v>44</v>
      </c>
      <c r="E20" s="26" t="s">
        <v>45</v>
      </c>
      <c r="F20" s="26" t="s">
        <v>321</v>
      </c>
      <c r="G20" s="27">
        <v>200000</v>
      </c>
      <c r="H20" s="27">
        <v>197604.5</v>
      </c>
      <c r="I20" s="28" t="s">
        <v>322</v>
      </c>
      <c r="J20" s="20"/>
      <c r="K20" s="20"/>
      <c r="L20" s="20"/>
      <c r="M20" s="20"/>
      <c r="N20" s="20"/>
      <c r="O20" s="20"/>
      <c r="P20" s="20"/>
      <c r="Q20" s="20"/>
      <c r="R20" s="20"/>
      <c r="S20" s="20"/>
      <c r="T20" s="20"/>
      <c r="U20" s="20"/>
      <c r="V20" s="20"/>
      <c r="W20" s="20"/>
      <c r="X20" s="20"/>
    </row>
    <row r="21" spans="1:24" ht="185.45" customHeight="1" x14ac:dyDescent="0.25">
      <c r="A21" s="25" t="s">
        <v>373</v>
      </c>
      <c r="B21" s="26" t="s">
        <v>46</v>
      </c>
      <c r="C21" s="26" t="s">
        <v>47</v>
      </c>
      <c r="D21" s="26" t="s">
        <v>48</v>
      </c>
      <c r="E21" s="26" t="s">
        <v>49</v>
      </c>
      <c r="F21" s="26" t="s">
        <v>50</v>
      </c>
      <c r="G21" s="27">
        <v>0</v>
      </c>
      <c r="H21" s="27">
        <v>0</v>
      </c>
      <c r="I21" s="28" t="s">
        <v>323</v>
      </c>
      <c r="J21" s="20"/>
      <c r="K21" s="20"/>
      <c r="L21" s="20"/>
      <c r="M21" s="20"/>
      <c r="N21" s="20"/>
      <c r="O21" s="20"/>
      <c r="P21" s="20"/>
      <c r="Q21" s="20"/>
      <c r="R21" s="20"/>
      <c r="S21" s="20"/>
      <c r="T21" s="20"/>
      <c r="U21" s="20"/>
      <c r="V21" s="20"/>
      <c r="W21" s="20"/>
      <c r="X21" s="20"/>
    </row>
    <row r="22" spans="1:24" ht="147" customHeight="1" x14ac:dyDescent="0.25">
      <c r="A22" s="25" t="s">
        <v>362</v>
      </c>
      <c r="B22" s="26" t="s">
        <v>51</v>
      </c>
      <c r="C22" s="26" t="s">
        <v>52</v>
      </c>
      <c r="D22" s="26" t="s">
        <v>53</v>
      </c>
      <c r="E22" s="26" t="s">
        <v>54</v>
      </c>
      <c r="F22" s="26" t="s">
        <v>55</v>
      </c>
      <c r="G22" s="27">
        <v>75000</v>
      </c>
      <c r="H22" s="27">
        <v>75000</v>
      </c>
      <c r="I22" s="28" t="s">
        <v>324</v>
      </c>
      <c r="J22" s="20"/>
      <c r="K22" s="20"/>
      <c r="L22" s="20"/>
      <c r="M22" s="20"/>
      <c r="N22" s="20"/>
      <c r="O22" s="20"/>
      <c r="P22" s="20"/>
      <c r="Q22" s="20"/>
      <c r="R22" s="20"/>
      <c r="S22" s="20"/>
      <c r="T22" s="20"/>
      <c r="U22" s="20"/>
      <c r="V22" s="20"/>
      <c r="W22" s="20"/>
      <c r="X22" s="20"/>
    </row>
    <row r="23" spans="1:24" ht="250.15" customHeight="1" thickBot="1" x14ac:dyDescent="0.3">
      <c r="A23" s="90" t="s">
        <v>363</v>
      </c>
      <c r="B23" s="91" t="s">
        <v>56</v>
      </c>
      <c r="C23" s="91" t="s">
        <v>57</v>
      </c>
      <c r="D23" s="91" t="s">
        <v>58</v>
      </c>
      <c r="E23" s="91" t="s">
        <v>59</v>
      </c>
      <c r="F23" s="94">
        <v>0</v>
      </c>
      <c r="G23" s="92">
        <v>0</v>
      </c>
      <c r="H23" s="92">
        <v>0</v>
      </c>
      <c r="I23" s="95" t="s">
        <v>325</v>
      </c>
      <c r="J23" s="20"/>
      <c r="K23" s="20"/>
      <c r="L23" s="20"/>
      <c r="M23" s="20"/>
      <c r="N23" s="20"/>
      <c r="O23" s="20"/>
      <c r="P23" s="20"/>
      <c r="Q23" s="20"/>
      <c r="R23" s="20"/>
      <c r="S23" s="20"/>
      <c r="T23" s="20"/>
      <c r="U23" s="20"/>
      <c r="V23" s="20"/>
      <c r="W23" s="20"/>
      <c r="X23" s="20"/>
    </row>
    <row r="24" spans="1:24" ht="136.5" customHeight="1" x14ac:dyDescent="0.25">
      <c r="A24" s="23" t="s">
        <v>60</v>
      </c>
      <c r="B24" s="23" t="s">
        <v>61</v>
      </c>
      <c r="C24" s="23" t="s">
        <v>62</v>
      </c>
      <c r="D24" s="23" t="s">
        <v>63</v>
      </c>
      <c r="E24" s="23" t="s">
        <v>64</v>
      </c>
      <c r="F24" s="23" t="s">
        <v>65</v>
      </c>
      <c r="G24" s="24">
        <v>750000</v>
      </c>
      <c r="H24" s="24">
        <v>747972.03</v>
      </c>
      <c r="I24" s="23" t="s">
        <v>66</v>
      </c>
      <c r="J24" s="20"/>
      <c r="K24" s="20"/>
      <c r="L24" s="20"/>
      <c r="M24" s="20"/>
      <c r="N24" s="20"/>
      <c r="O24" s="20"/>
      <c r="P24" s="20"/>
      <c r="Q24" s="20"/>
      <c r="R24" s="20"/>
      <c r="S24" s="20"/>
      <c r="T24" s="20"/>
      <c r="U24" s="20"/>
      <c r="V24" s="20"/>
      <c r="W24" s="20"/>
      <c r="X24" s="20"/>
    </row>
    <row r="25" spans="1:24" ht="137.25" customHeight="1" x14ac:dyDescent="0.25">
      <c r="A25" s="26" t="s">
        <v>364</v>
      </c>
      <c r="B25" s="26" t="s">
        <v>67</v>
      </c>
      <c r="C25" s="26" t="s">
        <v>68</v>
      </c>
      <c r="D25" s="26" t="s">
        <v>69</v>
      </c>
      <c r="E25" s="26" t="s">
        <v>70</v>
      </c>
      <c r="F25" s="26" t="s">
        <v>71</v>
      </c>
      <c r="G25" s="27">
        <v>150000</v>
      </c>
      <c r="H25" s="27">
        <v>101550</v>
      </c>
      <c r="I25" s="33" t="s">
        <v>326</v>
      </c>
      <c r="J25" s="20"/>
      <c r="K25" s="20"/>
      <c r="L25" s="20"/>
      <c r="M25" s="20"/>
      <c r="N25" s="20"/>
      <c r="O25" s="20"/>
      <c r="P25" s="20"/>
      <c r="Q25" s="20"/>
      <c r="R25" s="20"/>
      <c r="S25" s="20"/>
      <c r="T25" s="20"/>
      <c r="U25" s="20"/>
      <c r="V25" s="20"/>
      <c r="W25" s="20"/>
      <c r="X25" s="20"/>
    </row>
    <row r="26" spans="1:24" ht="253.15" customHeight="1" x14ac:dyDescent="0.25">
      <c r="A26" s="29" t="s">
        <v>365</v>
      </c>
      <c r="B26" s="29" t="s">
        <v>72</v>
      </c>
      <c r="C26" s="29" t="s">
        <v>73</v>
      </c>
      <c r="D26" s="29" t="s">
        <v>74</v>
      </c>
      <c r="E26" s="29" t="s">
        <v>75</v>
      </c>
      <c r="F26" s="29" t="s">
        <v>76</v>
      </c>
      <c r="G26" s="30">
        <v>200333.12</v>
      </c>
      <c r="H26" s="30">
        <v>199515</v>
      </c>
      <c r="I26" s="32" t="s">
        <v>327</v>
      </c>
      <c r="J26" s="20"/>
      <c r="K26" s="20"/>
      <c r="L26" s="20"/>
      <c r="M26" s="20"/>
      <c r="N26" s="20"/>
      <c r="O26" s="20"/>
      <c r="P26" s="20"/>
      <c r="Q26" s="20"/>
      <c r="R26" s="20"/>
      <c r="S26" s="20"/>
      <c r="T26" s="20"/>
      <c r="U26" s="20"/>
      <c r="V26" s="20"/>
      <c r="W26" s="20"/>
      <c r="X26" s="20"/>
    </row>
    <row r="27" spans="1:24" ht="180" customHeight="1" x14ac:dyDescent="0.25">
      <c r="A27" s="23" t="s">
        <v>366</v>
      </c>
      <c r="B27" s="23" t="s">
        <v>77</v>
      </c>
      <c r="C27" s="23" t="s">
        <v>78</v>
      </c>
      <c r="D27" s="23" t="s">
        <v>79</v>
      </c>
      <c r="E27" s="23" t="s">
        <v>80</v>
      </c>
      <c r="F27" s="23" t="s">
        <v>81</v>
      </c>
      <c r="G27" s="24">
        <v>500000</v>
      </c>
      <c r="H27" s="24">
        <v>499950</v>
      </c>
      <c r="I27" s="34" t="s">
        <v>82</v>
      </c>
      <c r="J27" s="20"/>
      <c r="K27" s="20"/>
      <c r="L27" s="20"/>
      <c r="M27" s="20"/>
      <c r="N27" s="20"/>
      <c r="O27" s="20"/>
      <c r="P27" s="20"/>
      <c r="Q27" s="20"/>
      <c r="R27" s="20"/>
      <c r="S27" s="20"/>
      <c r="T27" s="20"/>
      <c r="U27" s="20"/>
      <c r="V27" s="20"/>
      <c r="W27" s="20"/>
      <c r="X27" s="20"/>
    </row>
    <row r="28" spans="1:24" ht="226.15" customHeight="1" x14ac:dyDescent="0.25">
      <c r="A28" s="26" t="s">
        <v>367</v>
      </c>
      <c r="B28" s="26" t="s">
        <v>83</v>
      </c>
      <c r="C28" s="26" t="s">
        <v>84</v>
      </c>
      <c r="D28" s="26" t="s">
        <v>85</v>
      </c>
      <c r="E28" s="26" t="s">
        <v>86</v>
      </c>
      <c r="F28" s="26" t="s">
        <v>328</v>
      </c>
      <c r="G28" s="27">
        <v>500000</v>
      </c>
      <c r="H28" s="27">
        <v>490500</v>
      </c>
      <c r="I28" s="33" t="s">
        <v>329</v>
      </c>
      <c r="J28" s="20"/>
      <c r="K28" s="20"/>
      <c r="L28" s="20"/>
      <c r="M28" s="20"/>
      <c r="N28" s="20"/>
      <c r="O28" s="20"/>
      <c r="P28" s="20"/>
      <c r="Q28" s="20"/>
      <c r="R28" s="20"/>
      <c r="S28" s="20"/>
      <c r="T28" s="20"/>
      <c r="U28" s="20"/>
      <c r="V28" s="20"/>
      <c r="W28" s="20"/>
      <c r="X28" s="20"/>
    </row>
    <row r="29" spans="1:24" s="38" customFormat="1" ht="42.6" customHeight="1" x14ac:dyDescent="0.25">
      <c r="A29" s="36" t="s">
        <v>87</v>
      </c>
      <c r="B29" s="36"/>
      <c r="C29" s="36"/>
      <c r="D29" s="36"/>
      <c r="E29" s="36"/>
      <c r="F29" s="37"/>
      <c r="G29" s="36"/>
      <c r="H29" s="36"/>
      <c r="I29" s="37"/>
    </row>
    <row r="30" spans="1:24" ht="409.15" customHeight="1" x14ac:dyDescent="0.25">
      <c r="A30" s="23" t="s">
        <v>88</v>
      </c>
      <c r="B30" s="23" t="s">
        <v>89</v>
      </c>
      <c r="C30" s="39" t="s">
        <v>90</v>
      </c>
      <c r="D30" s="23" t="s">
        <v>91</v>
      </c>
      <c r="E30" s="23" t="s">
        <v>92</v>
      </c>
      <c r="F30" s="23" t="s">
        <v>369</v>
      </c>
      <c r="G30" s="24">
        <v>2067000</v>
      </c>
      <c r="H30" s="24">
        <v>2031979</v>
      </c>
      <c r="I30" s="34" t="s">
        <v>330</v>
      </c>
      <c r="J30" s="20"/>
      <c r="K30" s="20"/>
      <c r="L30" s="20"/>
      <c r="M30" s="20"/>
      <c r="N30" s="20"/>
      <c r="O30" s="20"/>
      <c r="P30" s="20"/>
      <c r="Q30" s="20"/>
      <c r="R30" s="20"/>
      <c r="S30" s="20"/>
      <c r="T30" s="20"/>
      <c r="U30" s="20"/>
      <c r="V30" s="20"/>
      <c r="W30" s="20"/>
      <c r="X30" s="20"/>
    </row>
    <row r="31" spans="1:24" ht="249" customHeight="1" x14ac:dyDescent="0.25">
      <c r="A31" s="26" t="s">
        <v>368</v>
      </c>
      <c r="B31" s="26" t="s">
        <v>93</v>
      </c>
      <c r="C31" s="26" t="s">
        <v>94</v>
      </c>
      <c r="D31" s="26" t="s">
        <v>95</v>
      </c>
      <c r="E31" s="26" t="s">
        <v>96</v>
      </c>
      <c r="F31" s="26" t="s">
        <v>97</v>
      </c>
      <c r="G31" s="27">
        <v>700000</v>
      </c>
      <c r="H31" s="27">
        <v>694566.82</v>
      </c>
      <c r="I31" s="26" t="s">
        <v>98</v>
      </c>
      <c r="J31" s="20"/>
      <c r="K31" s="20"/>
      <c r="L31" s="20"/>
      <c r="M31" s="20"/>
      <c r="N31" s="20"/>
      <c r="O31" s="20"/>
      <c r="P31" s="20"/>
      <c r="Q31" s="20"/>
      <c r="R31" s="20"/>
      <c r="S31" s="20"/>
      <c r="T31" s="20"/>
      <c r="U31" s="20"/>
      <c r="V31" s="20"/>
      <c r="W31" s="20"/>
      <c r="X31" s="20"/>
    </row>
    <row r="32" spans="1:24" ht="409.6" customHeight="1" x14ac:dyDescent="0.25">
      <c r="A32" s="35" t="s">
        <v>99</v>
      </c>
      <c r="B32" s="35" t="s">
        <v>100</v>
      </c>
      <c r="C32" s="35" t="s">
        <v>101</v>
      </c>
      <c r="D32" s="35" t="s">
        <v>102</v>
      </c>
      <c r="E32" s="35" t="s">
        <v>103</v>
      </c>
      <c r="F32" s="35" t="s">
        <v>104</v>
      </c>
      <c r="G32" s="40">
        <v>1000000</v>
      </c>
      <c r="H32" s="40">
        <v>986200.5</v>
      </c>
      <c r="I32" s="35" t="s">
        <v>105</v>
      </c>
      <c r="J32" s="20"/>
      <c r="K32" s="20"/>
      <c r="L32" s="20"/>
      <c r="M32" s="20"/>
      <c r="N32" s="20"/>
      <c r="O32" s="20"/>
      <c r="P32" s="20"/>
      <c r="Q32" s="20"/>
      <c r="R32" s="20"/>
      <c r="S32" s="20"/>
      <c r="T32" s="20"/>
      <c r="U32" s="20"/>
      <c r="V32" s="20"/>
      <c r="W32" s="20"/>
      <c r="X32" s="20"/>
    </row>
    <row r="33" spans="1:24" ht="329.45" customHeight="1" x14ac:dyDescent="0.25">
      <c r="A33" s="29" t="s">
        <v>106</v>
      </c>
      <c r="B33" s="29" t="s">
        <v>107</v>
      </c>
      <c r="C33" s="29" t="s">
        <v>108</v>
      </c>
      <c r="D33" s="29" t="s">
        <v>109</v>
      </c>
      <c r="E33" s="29" t="s">
        <v>110</v>
      </c>
      <c r="F33" s="29" t="s">
        <v>111</v>
      </c>
      <c r="G33" s="32">
        <v>670500</v>
      </c>
      <c r="H33" s="32">
        <v>568660</v>
      </c>
      <c r="I33" s="32" t="s">
        <v>112</v>
      </c>
      <c r="J33" s="41"/>
      <c r="K33" s="41"/>
      <c r="L33" s="41"/>
      <c r="M33" s="41"/>
      <c r="N33" s="41"/>
      <c r="O33" s="41"/>
      <c r="P33" s="41"/>
      <c r="Q33" s="41"/>
      <c r="R33" s="41"/>
      <c r="S33" s="41"/>
      <c r="T33" s="41"/>
      <c r="U33" s="41"/>
      <c r="V33" s="41"/>
      <c r="W33" s="41"/>
      <c r="X33" s="41"/>
    </row>
    <row r="34" spans="1:24" ht="405.75" customHeight="1" x14ac:dyDescent="0.25">
      <c r="A34" s="29" t="s">
        <v>113</v>
      </c>
      <c r="B34" s="29" t="s">
        <v>114</v>
      </c>
      <c r="C34" s="29" t="s">
        <v>115</v>
      </c>
      <c r="D34" s="29" t="s">
        <v>116</v>
      </c>
      <c r="E34" s="29" t="s">
        <v>117</v>
      </c>
      <c r="F34" s="29" t="s">
        <v>118</v>
      </c>
      <c r="G34" s="32">
        <v>2500000</v>
      </c>
      <c r="H34" s="32">
        <v>2222610</v>
      </c>
      <c r="I34" s="32" t="s">
        <v>331</v>
      </c>
      <c r="J34" s="41"/>
      <c r="K34" s="41"/>
      <c r="L34" s="41"/>
      <c r="M34" s="41"/>
      <c r="N34" s="41"/>
      <c r="O34" s="41"/>
      <c r="P34" s="41"/>
      <c r="Q34" s="41"/>
      <c r="R34" s="41"/>
      <c r="S34" s="41"/>
      <c r="T34" s="41"/>
      <c r="U34" s="41"/>
      <c r="V34" s="41"/>
      <c r="W34" s="41"/>
      <c r="X34" s="41"/>
    </row>
    <row r="35" spans="1:24" ht="378" customHeight="1" x14ac:dyDescent="0.25">
      <c r="A35" s="29" t="s">
        <v>119</v>
      </c>
      <c r="B35" s="29" t="s">
        <v>120</v>
      </c>
      <c r="C35" s="29" t="s">
        <v>121</v>
      </c>
      <c r="D35" s="29" t="s">
        <v>122</v>
      </c>
      <c r="E35" s="29" t="s">
        <v>123</v>
      </c>
      <c r="F35" s="29" t="s">
        <v>124</v>
      </c>
      <c r="G35" s="30">
        <v>50000</v>
      </c>
      <c r="H35" s="30">
        <v>39149.08</v>
      </c>
      <c r="I35" s="29" t="s">
        <v>332</v>
      </c>
      <c r="J35" s="20"/>
      <c r="K35" s="20"/>
      <c r="L35" s="20"/>
      <c r="M35" s="20"/>
      <c r="N35" s="20"/>
      <c r="O35" s="20"/>
      <c r="P35" s="20"/>
      <c r="Q35" s="20"/>
      <c r="R35" s="20"/>
      <c r="S35" s="20"/>
      <c r="T35" s="20"/>
      <c r="U35" s="20"/>
      <c r="V35" s="20"/>
      <c r="W35" s="20"/>
      <c r="X35" s="20"/>
    </row>
    <row r="36" spans="1:24" ht="409.6" customHeight="1" x14ac:dyDescent="0.25">
      <c r="A36" s="29" t="s">
        <v>138</v>
      </c>
      <c r="B36" s="29" t="s">
        <v>139</v>
      </c>
      <c r="C36" s="29" t="s">
        <v>140</v>
      </c>
      <c r="D36" s="29" t="s">
        <v>141</v>
      </c>
      <c r="E36" s="29" t="s">
        <v>142</v>
      </c>
      <c r="F36" s="29" t="s">
        <v>143</v>
      </c>
      <c r="G36" s="30">
        <v>200000</v>
      </c>
      <c r="H36" s="30">
        <v>198235</v>
      </c>
      <c r="I36" s="29" t="s">
        <v>144</v>
      </c>
      <c r="J36" s="20"/>
      <c r="K36" s="20"/>
      <c r="L36" s="20"/>
      <c r="M36" s="20"/>
      <c r="N36" s="20"/>
      <c r="O36" s="20"/>
      <c r="P36" s="20"/>
      <c r="Q36" s="20"/>
      <c r="R36" s="20"/>
      <c r="S36" s="20"/>
      <c r="T36" s="20"/>
      <c r="U36" s="20"/>
      <c r="V36" s="20"/>
      <c r="W36" s="20"/>
      <c r="X36" s="20"/>
    </row>
    <row r="37" spans="1:24" ht="312.75" customHeight="1" x14ac:dyDescent="0.25">
      <c r="A37" s="29" t="s">
        <v>131</v>
      </c>
      <c r="B37" s="29" t="s">
        <v>132</v>
      </c>
      <c r="C37" s="29" t="s">
        <v>133</v>
      </c>
      <c r="D37" s="29" t="s">
        <v>134</v>
      </c>
      <c r="E37" s="29" t="s">
        <v>135</v>
      </c>
      <c r="F37" s="29" t="s">
        <v>136</v>
      </c>
      <c r="G37" s="30">
        <v>500000</v>
      </c>
      <c r="H37" s="30">
        <v>499628.57</v>
      </c>
      <c r="I37" s="29" t="s">
        <v>137</v>
      </c>
      <c r="J37" s="20"/>
      <c r="K37" s="20"/>
      <c r="L37" s="20"/>
      <c r="M37" s="20"/>
      <c r="N37" s="20"/>
      <c r="O37" s="20"/>
      <c r="P37" s="20"/>
      <c r="Q37" s="20"/>
      <c r="R37" s="20"/>
      <c r="S37" s="20"/>
      <c r="T37" s="20"/>
      <c r="U37" s="20"/>
      <c r="V37" s="20"/>
      <c r="W37" s="20"/>
      <c r="X37" s="20"/>
    </row>
    <row r="38" spans="1:24" ht="300" customHeight="1" x14ac:dyDescent="0.25">
      <c r="A38" s="29" t="s">
        <v>125</v>
      </c>
      <c r="B38" s="29" t="s">
        <v>126</v>
      </c>
      <c r="C38" s="29" t="s">
        <v>127</v>
      </c>
      <c r="D38" s="29" t="s">
        <v>128</v>
      </c>
      <c r="E38" s="29" t="s">
        <v>129</v>
      </c>
      <c r="F38" s="29" t="s">
        <v>130</v>
      </c>
      <c r="G38" s="30">
        <v>100000</v>
      </c>
      <c r="H38" s="30">
        <v>0</v>
      </c>
      <c r="I38" s="29" t="s">
        <v>333</v>
      </c>
      <c r="J38" s="20"/>
      <c r="K38" s="20"/>
      <c r="L38" s="20"/>
      <c r="M38" s="20"/>
      <c r="N38" s="20"/>
      <c r="O38" s="20"/>
      <c r="P38" s="20"/>
      <c r="Q38" s="20"/>
      <c r="R38" s="20"/>
      <c r="S38" s="20"/>
      <c r="T38" s="20"/>
      <c r="U38" s="20"/>
      <c r="V38" s="20"/>
      <c r="W38" s="20"/>
      <c r="X38" s="20"/>
    </row>
    <row r="39" spans="1:24" ht="233.25" customHeight="1" x14ac:dyDescent="0.25">
      <c r="A39" s="29" t="s">
        <v>151</v>
      </c>
      <c r="B39" s="29" t="s">
        <v>152</v>
      </c>
      <c r="C39" s="29" t="s">
        <v>153</v>
      </c>
      <c r="D39" s="42" t="s">
        <v>154</v>
      </c>
      <c r="E39" s="29" t="s">
        <v>155</v>
      </c>
      <c r="F39" s="29" t="s">
        <v>156</v>
      </c>
      <c r="G39" s="30">
        <v>500000</v>
      </c>
      <c r="H39" s="30">
        <v>499600</v>
      </c>
      <c r="I39" s="32" t="s">
        <v>157</v>
      </c>
      <c r="J39" s="20"/>
      <c r="K39" s="20"/>
      <c r="L39" s="20"/>
      <c r="M39" s="20"/>
      <c r="N39" s="20"/>
      <c r="O39" s="20"/>
      <c r="P39" s="20"/>
      <c r="Q39" s="20"/>
      <c r="R39" s="20"/>
      <c r="S39" s="20"/>
      <c r="T39" s="20"/>
      <c r="U39" s="20"/>
      <c r="V39" s="20"/>
      <c r="W39" s="20"/>
      <c r="X39" s="20"/>
    </row>
    <row r="40" spans="1:24" ht="233.25" customHeight="1" x14ac:dyDescent="0.25">
      <c r="A40" s="29" t="s">
        <v>158</v>
      </c>
      <c r="B40" s="29" t="s">
        <v>159</v>
      </c>
      <c r="C40" s="29" t="s">
        <v>160</v>
      </c>
      <c r="D40" s="29" t="s">
        <v>161</v>
      </c>
      <c r="E40" s="43" t="s">
        <v>162</v>
      </c>
      <c r="F40" s="29" t="s">
        <v>162</v>
      </c>
      <c r="G40" s="30">
        <v>500000</v>
      </c>
      <c r="H40" s="30">
        <v>0</v>
      </c>
      <c r="I40" s="32" t="s">
        <v>334</v>
      </c>
      <c r="J40" s="20"/>
      <c r="K40" s="20"/>
      <c r="L40" s="20"/>
      <c r="M40" s="20"/>
      <c r="N40" s="20"/>
      <c r="O40" s="20"/>
      <c r="P40" s="20"/>
      <c r="Q40" s="20"/>
      <c r="R40" s="20"/>
      <c r="S40" s="20"/>
      <c r="T40" s="20"/>
      <c r="U40" s="20"/>
      <c r="V40" s="20"/>
      <c r="W40" s="20"/>
      <c r="X40" s="20"/>
    </row>
    <row r="41" spans="1:24" ht="237" customHeight="1" x14ac:dyDescent="0.25">
      <c r="A41" s="29" t="s">
        <v>145</v>
      </c>
      <c r="B41" s="29" t="s">
        <v>146</v>
      </c>
      <c r="C41" s="29" t="s">
        <v>147</v>
      </c>
      <c r="D41" s="29" t="s">
        <v>148</v>
      </c>
      <c r="E41" s="29" t="s">
        <v>149</v>
      </c>
      <c r="F41" s="29" t="s">
        <v>150</v>
      </c>
      <c r="G41" s="30">
        <v>0</v>
      </c>
      <c r="H41" s="30">
        <v>0</v>
      </c>
      <c r="I41" s="44" t="s">
        <v>335</v>
      </c>
      <c r="J41" s="20"/>
      <c r="K41" s="20"/>
      <c r="L41" s="20"/>
      <c r="M41" s="20"/>
      <c r="N41" s="20"/>
      <c r="O41" s="20"/>
      <c r="P41" s="20"/>
      <c r="Q41" s="20"/>
      <c r="R41" s="20"/>
      <c r="S41" s="20"/>
      <c r="T41" s="20"/>
      <c r="U41" s="20"/>
      <c r="V41" s="20"/>
      <c r="W41" s="20"/>
      <c r="X41" s="20"/>
    </row>
    <row r="42" spans="1:24" ht="229.5" customHeight="1" x14ac:dyDescent="0.25">
      <c r="A42" s="29" t="s">
        <v>163</v>
      </c>
      <c r="B42" s="29" t="s">
        <v>164</v>
      </c>
      <c r="C42" s="29" t="s">
        <v>165</v>
      </c>
      <c r="D42" s="29" t="s">
        <v>166</v>
      </c>
      <c r="E42" s="29" t="s">
        <v>167</v>
      </c>
      <c r="F42" s="29" t="s">
        <v>167</v>
      </c>
      <c r="G42" s="30">
        <v>50000</v>
      </c>
      <c r="H42" s="30">
        <v>25000</v>
      </c>
      <c r="I42" s="32" t="s">
        <v>336</v>
      </c>
      <c r="J42" s="20"/>
      <c r="K42" s="20"/>
      <c r="L42" s="20"/>
      <c r="M42" s="20"/>
      <c r="N42" s="20"/>
      <c r="O42" s="20"/>
      <c r="P42" s="20"/>
      <c r="Q42" s="20"/>
      <c r="R42" s="20"/>
      <c r="S42" s="20"/>
      <c r="T42" s="20"/>
      <c r="U42" s="20"/>
      <c r="V42" s="20"/>
      <c r="W42" s="20"/>
      <c r="X42" s="20"/>
    </row>
    <row r="43" spans="1:24" ht="409.6" customHeight="1" x14ac:dyDescent="0.25">
      <c r="A43" s="29" t="s">
        <v>168</v>
      </c>
      <c r="B43" s="29" t="s">
        <v>169</v>
      </c>
      <c r="C43" s="29" t="s">
        <v>170</v>
      </c>
      <c r="D43" s="29" t="s">
        <v>171</v>
      </c>
      <c r="E43" s="29" t="s">
        <v>172</v>
      </c>
      <c r="F43" s="29" t="s">
        <v>337</v>
      </c>
      <c r="G43" s="30">
        <v>9706231</v>
      </c>
      <c r="H43" s="30">
        <v>9366198.5600000005</v>
      </c>
      <c r="I43" s="32" t="s">
        <v>338</v>
      </c>
      <c r="J43" s="20"/>
      <c r="K43" s="20"/>
      <c r="L43" s="20"/>
      <c r="M43" s="20"/>
      <c r="N43" s="20"/>
      <c r="O43" s="20"/>
      <c r="P43" s="20"/>
      <c r="Q43" s="20"/>
      <c r="R43" s="20"/>
      <c r="S43" s="20"/>
      <c r="T43" s="20"/>
      <c r="U43" s="20"/>
      <c r="V43" s="20"/>
      <c r="W43" s="20"/>
      <c r="X43" s="20"/>
    </row>
    <row r="44" spans="1:24" ht="299.25" customHeight="1" x14ac:dyDescent="0.25">
      <c r="A44" s="29" t="s">
        <v>173</v>
      </c>
      <c r="B44" s="29" t="s">
        <v>174</v>
      </c>
      <c r="C44" s="29" t="s">
        <v>175</v>
      </c>
      <c r="D44" s="29" t="s">
        <v>176</v>
      </c>
      <c r="E44" s="29" t="s">
        <v>177</v>
      </c>
      <c r="F44" s="29" t="s">
        <v>339</v>
      </c>
      <c r="G44" s="30">
        <v>135000</v>
      </c>
      <c r="H44" s="30">
        <v>135000</v>
      </c>
      <c r="I44" s="29" t="s">
        <v>324</v>
      </c>
      <c r="J44" s="20"/>
      <c r="K44" s="20"/>
      <c r="L44" s="20"/>
      <c r="M44" s="20"/>
      <c r="N44" s="20"/>
      <c r="O44" s="20"/>
      <c r="P44" s="20"/>
      <c r="Q44" s="20"/>
      <c r="R44" s="20"/>
      <c r="S44" s="20"/>
      <c r="T44" s="20"/>
      <c r="U44" s="20"/>
      <c r="V44" s="20"/>
      <c r="W44" s="20"/>
      <c r="X44" s="20"/>
    </row>
    <row r="45" spans="1:24" ht="191.25" customHeight="1" x14ac:dyDescent="0.25">
      <c r="A45" s="29" t="s">
        <v>178</v>
      </c>
      <c r="B45" s="29" t="s">
        <v>179</v>
      </c>
      <c r="C45" s="29" t="s">
        <v>180</v>
      </c>
      <c r="D45" s="29" t="s">
        <v>181</v>
      </c>
      <c r="E45" s="29" t="s">
        <v>182</v>
      </c>
      <c r="F45" s="45" t="s">
        <v>340</v>
      </c>
      <c r="G45" s="30">
        <v>500000</v>
      </c>
      <c r="H45" s="30">
        <v>499724</v>
      </c>
      <c r="I45" s="32" t="s">
        <v>183</v>
      </c>
      <c r="J45" s="20"/>
      <c r="K45" s="20"/>
      <c r="L45" s="20"/>
      <c r="M45" s="20"/>
      <c r="N45" s="20"/>
      <c r="O45" s="20"/>
      <c r="P45" s="20"/>
      <c r="Q45" s="20"/>
      <c r="R45" s="20"/>
      <c r="S45" s="20"/>
      <c r="T45" s="20"/>
      <c r="U45" s="20"/>
      <c r="V45" s="20"/>
      <c r="W45" s="20"/>
      <c r="X45" s="20"/>
    </row>
    <row r="46" spans="1:24" ht="174" customHeight="1" x14ac:dyDescent="0.25">
      <c r="A46" s="29" t="s">
        <v>184</v>
      </c>
      <c r="B46" s="29" t="s">
        <v>185</v>
      </c>
      <c r="C46" s="29" t="s">
        <v>186</v>
      </c>
      <c r="D46" s="29" t="s">
        <v>187</v>
      </c>
      <c r="E46" s="29" t="s">
        <v>188</v>
      </c>
      <c r="F46" s="29" t="s">
        <v>341</v>
      </c>
      <c r="G46" s="30">
        <v>200000</v>
      </c>
      <c r="H46" s="30">
        <v>200000</v>
      </c>
      <c r="I46" s="32" t="s">
        <v>324</v>
      </c>
      <c r="J46" s="20"/>
      <c r="K46" s="20"/>
      <c r="L46" s="20"/>
      <c r="M46" s="20"/>
      <c r="N46" s="20"/>
      <c r="O46" s="20"/>
      <c r="P46" s="20"/>
      <c r="Q46" s="20"/>
      <c r="R46" s="20"/>
      <c r="S46" s="20"/>
      <c r="T46" s="20"/>
      <c r="U46" s="20"/>
      <c r="V46" s="20"/>
      <c r="W46" s="20"/>
      <c r="X46" s="20"/>
    </row>
    <row r="47" spans="1:24" ht="342.75" customHeight="1" x14ac:dyDescent="0.25">
      <c r="A47" s="29" t="s">
        <v>189</v>
      </c>
      <c r="B47" s="29" t="s">
        <v>190</v>
      </c>
      <c r="C47" s="29" t="s">
        <v>191</v>
      </c>
      <c r="D47" s="29" t="s">
        <v>192</v>
      </c>
      <c r="E47" s="29" t="s">
        <v>193</v>
      </c>
      <c r="F47" s="29">
        <v>0</v>
      </c>
      <c r="G47" s="30">
        <v>0</v>
      </c>
      <c r="H47" s="30">
        <v>0</v>
      </c>
      <c r="I47" s="32" t="s">
        <v>342</v>
      </c>
      <c r="J47" s="20"/>
      <c r="K47" s="20"/>
      <c r="L47" s="20"/>
      <c r="M47" s="20"/>
      <c r="N47" s="20"/>
      <c r="O47" s="20"/>
      <c r="P47" s="20"/>
      <c r="Q47" s="20"/>
      <c r="R47" s="20"/>
      <c r="S47" s="20"/>
      <c r="T47" s="20"/>
      <c r="U47" s="20"/>
      <c r="V47" s="20"/>
      <c r="W47" s="20"/>
      <c r="X47" s="20"/>
    </row>
    <row r="48" spans="1:24" ht="217.5" customHeight="1" x14ac:dyDescent="0.25">
      <c r="A48" s="29" t="s">
        <v>195</v>
      </c>
      <c r="B48" s="29" t="s">
        <v>196</v>
      </c>
      <c r="C48" s="29" t="s">
        <v>197</v>
      </c>
      <c r="D48" s="29" t="s">
        <v>198</v>
      </c>
      <c r="E48" s="29" t="s">
        <v>199</v>
      </c>
      <c r="F48" s="29" t="s">
        <v>200</v>
      </c>
      <c r="G48" s="30">
        <v>300000</v>
      </c>
      <c r="H48" s="30">
        <v>269060</v>
      </c>
      <c r="I48" s="32" t="s">
        <v>343</v>
      </c>
      <c r="J48" s="20"/>
      <c r="K48" s="20"/>
      <c r="L48" s="20"/>
      <c r="M48" s="20"/>
      <c r="N48" s="20"/>
      <c r="O48" s="20"/>
      <c r="P48" s="20"/>
      <c r="Q48" s="20"/>
      <c r="R48" s="20"/>
      <c r="S48" s="20"/>
      <c r="T48" s="20"/>
      <c r="U48" s="20"/>
      <c r="V48" s="20"/>
      <c r="W48" s="20"/>
      <c r="X48" s="20"/>
    </row>
    <row r="49" spans="1:24" ht="279.75" customHeight="1" x14ac:dyDescent="0.25">
      <c r="A49" s="29" t="s">
        <v>201</v>
      </c>
      <c r="B49" s="46" t="s">
        <v>202</v>
      </c>
      <c r="C49" s="29" t="s">
        <v>203</v>
      </c>
      <c r="D49" s="29" t="s">
        <v>204</v>
      </c>
      <c r="E49" s="29" t="s">
        <v>205</v>
      </c>
      <c r="F49" s="29" t="s">
        <v>206</v>
      </c>
      <c r="G49" s="30">
        <v>130000</v>
      </c>
      <c r="H49" s="30">
        <v>129673.95</v>
      </c>
      <c r="I49" s="32" t="s">
        <v>207</v>
      </c>
      <c r="J49" s="20"/>
      <c r="K49" s="20"/>
      <c r="L49" s="20"/>
      <c r="M49" s="20"/>
      <c r="N49" s="20"/>
      <c r="O49" s="20"/>
      <c r="P49" s="20"/>
      <c r="Q49" s="20"/>
      <c r="R49" s="20"/>
      <c r="S49" s="20"/>
      <c r="T49" s="20"/>
      <c r="U49" s="20"/>
      <c r="V49" s="20"/>
      <c r="W49" s="20"/>
      <c r="X49" s="20"/>
    </row>
    <row r="50" spans="1:24" ht="285" customHeight="1" x14ac:dyDescent="0.25">
      <c r="A50" s="29" t="s">
        <v>208</v>
      </c>
      <c r="B50" s="43" t="s">
        <v>209</v>
      </c>
      <c r="C50" s="29" t="s">
        <v>210</v>
      </c>
      <c r="D50" s="29" t="s">
        <v>211</v>
      </c>
      <c r="E50" s="29" t="s">
        <v>212</v>
      </c>
      <c r="F50" s="31">
        <v>0</v>
      </c>
      <c r="G50" s="30">
        <v>0</v>
      </c>
      <c r="H50" s="30">
        <v>0</v>
      </c>
      <c r="I50" s="47" t="s">
        <v>194</v>
      </c>
      <c r="J50" s="20"/>
      <c r="K50" s="20"/>
      <c r="L50" s="20"/>
      <c r="M50" s="20"/>
      <c r="N50" s="20"/>
      <c r="O50" s="20"/>
      <c r="P50" s="20"/>
      <c r="Q50" s="20"/>
      <c r="R50" s="20"/>
      <c r="S50" s="20"/>
      <c r="T50" s="20"/>
      <c r="U50" s="20"/>
      <c r="V50" s="20"/>
      <c r="W50" s="20"/>
      <c r="X50" s="20"/>
    </row>
    <row r="51" spans="1:24" ht="216.75" customHeight="1" x14ac:dyDescent="0.25">
      <c r="A51" s="29" t="s">
        <v>213</v>
      </c>
      <c r="B51" s="29" t="s">
        <v>214</v>
      </c>
      <c r="C51" s="29" t="s">
        <v>215</v>
      </c>
      <c r="D51" s="29" t="s">
        <v>216</v>
      </c>
      <c r="E51" s="29" t="s">
        <v>217</v>
      </c>
      <c r="F51" s="31">
        <v>0</v>
      </c>
      <c r="G51" s="30">
        <v>0</v>
      </c>
      <c r="H51" s="30">
        <v>0</v>
      </c>
      <c r="I51" s="32" t="s">
        <v>194</v>
      </c>
      <c r="J51" s="20"/>
      <c r="K51" s="20"/>
      <c r="L51" s="20"/>
      <c r="M51" s="20"/>
      <c r="N51" s="20"/>
      <c r="O51" s="20"/>
      <c r="P51" s="20"/>
      <c r="Q51" s="20"/>
      <c r="R51" s="20"/>
      <c r="S51" s="20"/>
      <c r="T51" s="20"/>
      <c r="U51" s="20"/>
      <c r="V51" s="20"/>
      <c r="W51" s="20"/>
      <c r="X51" s="20"/>
    </row>
    <row r="52" spans="1:24" ht="242.25" customHeight="1" x14ac:dyDescent="0.25">
      <c r="A52" s="29" t="s">
        <v>218</v>
      </c>
      <c r="B52" s="48" t="s">
        <v>219</v>
      </c>
      <c r="C52" s="48" t="s">
        <v>220</v>
      </c>
      <c r="D52" s="48" t="s">
        <v>221</v>
      </c>
      <c r="E52" s="48" t="s">
        <v>222</v>
      </c>
      <c r="F52" s="49" t="s">
        <v>344</v>
      </c>
      <c r="G52" s="50">
        <v>30000</v>
      </c>
      <c r="H52" s="51">
        <v>5000</v>
      </c>
      <c r="I52" s="52" t="s">
        <v>345</v>
      </c>
      <c r="J52" s="41"/>
      <c r="K52" s="41"/>
      <c r="L52" s="41"/>
      <c r="M52" s="41"/>
      <c r="N52" s="41"/>
      <c r="O52" s="41"/>
      <c r="P52" s="41"/>
      <c r="Q52" s="41"/>
      <c r="R52" s="41"/>
      <c r="S52" s="41"/>
      <c r="T52" s="41"/>
      <c r="U52" s="41"/>
      <c r="V52" s="41"/>
      <c r="W52" s="41"/>
      <c r="X52" s="41"/>
    </row>
    <row r="53" spans="1:24" ht="242.25" customHeight="1" x14ac:dyDescent="0.25">
      <c r="A53" s="29" t="s">
        <v>223</v>
      </c>
      <c r="B53" s="29" t="s">
        <v>224</v>
      </c>
      <c r="C53" s="29" t="s">
        <v>225</v>
      </c>
      <c r="D53" s="29" t="s">
        <v>226</v>
      </c>
      <c r="E53" s="29" t="s">
        <v>227</v>
      </c>
      <c r="F53" s="29" t="s">
        <v>346</v>
      </c>
      <c r="G53" s="30">
        <v>120000</v>
      </c>
      <c r="H53" s="30">
        <v>119673.95</v>
      </c>
      <c r="I53" s="32" t="s">
        <v>228</v>
      </c>
      <c r="J53" s="20"/>
      <c r="K53" s="20"/>
      <c r="L53" s="20"/>
      <c r="M53" s="20"/>
      <c r="N53" s="20"/>
      <c r="O53" s="20"/>
      <c r="P53" s="20"/>
      <c r="Q53" s="20"/>
      <c r="R53" s="20"/>
      <c r="S53" s="20"/>
      <c r="T53" s="20"/>
      <c r="U53" s="20"/>
      <c r="V53" s="20"/>
      <c r="W53" s="20"/>
      <c r="X53" s="20"/>
    </row>
    <row r="54" spans="1:24" ht="409.6" customHeight="1" x14ac:dyDescent="0.25">
      <c r="A54" s="29" t="s">
        <v>229</v>
      </c>
      <c r="B54" s="29" t="s">
        <v>230</v>
      </c>
      <c r="C54" s="29" t="s">
        <v>231</v>
      </c>
      <c r="D54" s="29" t="s">
        <v>232</v>
      </c>
      <c r="E54" s="29" t="s">
        <v>233</v>
      </c>
      <c r="F54" s="31">
        <v>0</v>
      </c>
      <c r="G54" s="30">
        <v>0</v>
      </c>
      <c r="H54" s="30">
        <v>0</v>
      </c>
      <c r="I54" s="32" t="s">
        <v>194</v>
      </c>
      <c r="J54" s="20"/>
      <c r="K54" s="20"/>
      <c r="L54" s="20"/>
      <c r="M54" s="20"/>
      <c r="N54" s="20"/>
      <c r="O54" s="20"/>
      <c r="P54" s="20"/>
      <c r="Q54" s="20"/>
      <c r="R54" s="20"/>
      <c r="S54" s="20"/>
      <c r="T54" s="20"/>
      <c r="U54" s="20"/>
      <c r="V54" s="20"/>
      <c r="W54" s="20"/>
      <c r="X54" s="20"/>
    </row>
    <row r="55" spans="1:24" ht="229.5" customHeight="1" x14ac:dyDescent="0.25">
      <c r="A55" s="29" t="s">
        <v>234</v>
      </c>
      <c r="B55" s="29" t="s">
        <v>235</v>
      </c>
      <c r="C55" s="29" t="s">
        <v>236</v>
      </c>
      <c r="D55" s="29" t="s">
        <v>237</v>
      </c>
      <c r="E55" s="29" t="s">
        <v>238</v>
      </c>
      <c r="F55" s="29" t="s">
        <v>347</v>
      </c>
      <c r="G55" s="30">
        <v>1143362.05</v>
      </c>
      <c r="H55" s="30">
        <v>1125085</v>
      </c>
      <c r="I55" s="32" t="s">
        <v>348</v>
      </c>
      <c r="J55" s="20"/>
      <c r="K55" s="20"/>
      <c r="L55" s="20"/>
      <c r="M55" s="20"/>
      <c r="N55" s="20"/>
      <c r="O55" s="20"/>
      <c r="P55" s="20"/>
      <c r="Q55" s="20"/>
      <c r="R55" s="20"/>
      <c r="S55" s="20"/>
      <c r="T55" s="20"/>
      <c r="U55" s="20"/>
      <c r="V55" s="20"/>
      <c r="W55" s="20"/>
      <c r="X55" s="20"/>
    </row>
    <row r="56" spans="1:24" ht="222.75" customHeight="1" x14ac:dyDescent="0.25">
      <c r="A56" s="29" t="s">
        <v>239</v>
      </c>
      <c r="B56" s="29" t="s">
        <v>240</v>
      </c>
      <c r="C56" s="29" t="s">
        <v>241</v>
      </c>
      <c r="D56" s="29" t="s">
        <v>242</v>
      </c>
      <c r="E56" s="29" t="s">
        <v>243</v>
      </c>
      <c r="F56" s="29" t="s">
        <v>244</v>
      </c>
      <c r="G56" s="30">
        <v>100000</v>
      </c>
      <c r="H56" s="30">
        <v>100000</v>
      </c>
      <c r="I56" s="32" t="s">
        <v>349</v>
      </c>
      <c r="J56" s="20"/>
      <c r="K56" s="20"/>
      <c r="L56" s="20"/>
      <c r="M56" s="20"/>
      <c r="N56" s="20"/>
      <c r="O56" s="20"/>
      <c r="P56" s="20"/>
      <c r="Q56" s="20"/>
      <c r="R56" s="20"/>
      <c r="S56" s="20"/>
      <c r="T56" s="20"/>
      <c r="U56" s="20"/>
      <c r="V56" s="20"/>
      <c r="W56" s="20"/>
      <c r="X56" s="20"/>
    </row>
    <row r="57" spans="1:24" ht="409.6" customHeight="1" x14ac:dyDescent="0.25">
      <c r="A57" s="29" t="s">
        <v>245</v>
      </c>
      <c r="B57" s="29" t="s">
        <v>246</v>
      </c>
      <c r="C57" s="29" t="s">
        <v>247</v>
      </c>
      <c r="D57" s="29" t="s">
        <v>248</v>
      </c>
      <c r="E57" s="29" t="s">
        <v>249</v>
      </c>
      <c r="F57" s="29" t="s">
        <v>350</v>
      </c>
      <c r="G57" s="32">
        <v>200000</v>
      </c>
      <c r="H57" s="32">
        <v>170000</v>
      </c>
      <c r="I57" s="29" t="s">
        <v>351</v>
      </c>
    </row>
    <row r="58" spans="1:24" ht="169.5" customHeight="1" x14ac:dyDescent="0.25">
      <c r="A58" s="29" t="s">
        <v>250</v>
      </c>
      <c r="B58" s="29" t="s">
        <v>251</v>
      </c>
      <c r="C58" s="29" t="s">
        <v>252</v>
      </c>
      <c r="D58" s="29" t="s">
        <v>253</v>
      </c>
      <c r="E58" s="29" t="s">
        <v>254</v>
      </c>
      <c r="F58" s="29" t="s">
        <v>352</v>
      </c>
      <c r="G58" s="32">
        <v>100000</v>
      </c>
      <c r="H58" s="32">
        <v>96325</v>
      </c>
      <c r="I58" s="29" t="s">
        <v>353</v>
      </c>
    </row>
    <row r="59" spans="1:24" ht="309" customHeight="1" x14ac:dyDescent="0.25">
      <c r="A59" s="29" t="s">
        <v>255</v>
      </c>
      <c r="B59" s="29" t="s">
        <v>256</v>
      </c>
      <c r="C59" s="29" t="s">
        <v>257</v>
      </c>
      <c r="D59" s="29" t="s">
        <v>258</v>
      </c>
      <c r="E59" s="29" t="s">
        <v>259</v>
      </c>
      <c r="F59" s="29" t="s">
        <v>200</v>
      </c>
      <c r="G59" s="32">
        <v>200000</v>
      </c>
      <c r="H59" s="32">
        <v>199873.15</v>
      </c>
      <c r="I59" s="29" t="s">
        <v>260</v>
      </c>
    </row>
    <row r="60" spans="1:24" ht="15" customHeight="1" x14ac:dyDescent="0.25">
      <c r="A60" s="108" t="s">
        <v>261</v>
      </c>
      <c r="B60" s="98"/>
      <c r="C60" s="98"/>
      <c r="D60" s="98"/>
      <c r="E60" s="97"/>
      <c r="F60" s="53"/>
      <c r="G60" s="54">
        <f>SUM(G16:G59)</f>
        <v>25662426.170000002</v>
      </c>
      <c r="H60" s="54">
        <f>SUM(H16:H59)</f>
        <v>24076863.809999999</v>
      </c>
      <c r="I60" s="54">
        <f>G60-H60</f>
        <v>1585562.3600000031</v>
      </c>
    </row>
    <row r="61" spans="1:24" x14ac:dyDescent="0.25">
      <c r="A61" s="55"/>
      <c r="B61" s="55"/>
      <c r="C61" s="55"/>
      <c r="D61" s="55"/>
      <c r="E61" s="55"/>
      <c r="F61" s="56"/>
      <c r="G61" s="57"/>
      <c r="H61" s="57"/>
      <c r="I61" s="57"/>
    </row>
    <row r="62" spans="1:24" ht="15.75" customHeight="1" x14ac:dyDescent="0.25">
      <c r="A62" s="109" t="s">
        <v>262</v>
      </c>
      <c r="B62" s="98"/>
      <c r="C62" s="98"/>
      <c r="D62" s="98"/>
      <c r="E62" s="98"/>
      <c r="F62" s="98"/>
      <c r="G62" s="98"/>
      <c r="H62" s="98"/>
      <c r="I62" s="97"/>
    </row>
    <row r="63" spans="1:24" x14ac:dyDescent="0.25">
      <c r="A63" s="58" t="s">
        <v>21</v>
      </c>
      <c r="B63" s="58"/>
      <c r="C63" s="58"/>
      <c r="D63" s="58"/>
      <c r="E63" s="58"/>
      <c r="F63" s="59"/>
      <c r="G63" s="60"/>
      <c r="H63" s="60"/>
      <c r="I63" s="59"/>
    </row>
    <row r="64" spans="1:24" ht="197.45" customHeight="1" x14ac:dyDescent="0.25">
      <c r="A64" s="29" t="s">
        <v>263</v>
      </c>
      <c r="B64" s="29" t="s">
        <v>264</v>
      </c>
      <c r="C64" s="29" t="s">
        <v>265</v>
      </c>
      <c r="D64" s="29" t="s">
        <v>355</v>
      </c>
      <c r="E64" s="29" t="s">
        <v>356</v>
      </c>
      <c r="F64" s="31">
        <v>0</v>
      </c>
      <c r="G64" s="61">
        <v>50000</v>
      </c>
      <c r="H64" s="32">
        <v>0</v>
      </c>
      <c r="I64" s="62" t="s">
        <v>354</v>
      </c>
      <c r="J64" s="41"/>
      <c r="K64" s="41"/>
      <c r="L64" s="41"/>
      <c r="M64" s="41"/>
      <c r="N64" s="41"/>
      <c r="O64" s="41"/>
      <c r="P64" s="41"/>
      <c r="Q64" s="41"/>
      <c r="R64" s="41"/>
      <c r="S64" s="41"/>
      <c r="T64" s="41"/>
      <c r="U64" s="41"/>
      <c r="V64" s="41"/>
      <c r="W64" s="41"/>
      <c r="X64" s="41"/>
    </row>
    <row r="65" spans="1:24" ht="240" customHeight="1" x14ac:dyDescent="0.25">
      <c r="A65" s="29" t="s">
        <v>266</v>
      </c>
      <c r="B65" s="29" t="s">
        <v>267</v>
      </c>
      <c r="C65" s="29" t="s">
        <v>268</v>
      </c>
      <c r="D65" s="29" t="s">
        <v>269</v>
      </c>
      <c r="E65" s="29" t="s">
        <v>270</v>
      </c>
      <c r="F65" s="31">
        <v>0</v>
      </c>
      <c r="G65" s="32">
        <v>200000</v>
      </c>
      <c r="H65" s="32">
        <v>0</v>
      </c>
      <c r="I65" s="29" t="s">
        <v>357</v>
      </c>
      <c r="J65" s="41"/>
      <c r="K65" s="41"/>
      <c r="L65" s="41"/>
      <c r="M65" s="41"/>
      <c r="N65" s="41"/>
      <c r="O65" s="41"/>
      <c r="P65" s="41"/>
      <c r="Q65" s="41"/>
      <c r="R65" s="41"/>
      <c r="S65" s="41"/>
      <c r="T65" s="41"/>
      <c r="U65" s="41"/>
      <c r="V65" s="41"/>
      <c r="W65" s="41"/>
      <c r="X65" s="41"/>
    </row>
    <row r="66" spans="1:24" ht="240" customHeight="1" x14ac:dyDescent="0.25">
      <c r="A66" s="29" t="s">
        <v>271</v>
      </c>
      <c r="B66" s="29" t="s">
        <v>272</v>
      </c>
      <c r="C66" s="29" t="s">
        <v>273</v>
      </c>
      <c r="D66" s="29" t="s">
        <v>274</v>
      </c>
      <c r="E66" s="29" t="s">
        <v>275</v>
      </c>
      <c r="F66" s="29" t="s">
        <v>358</v>
      </c>
      <c r="G66" s="32">
        <v>400000</v>
      </c>
      <c r="H66" s="32">
        <v>290000</v>
      </c>
      <c r="I66" s="63" t="s">
        <v>276</v>
      </c>
      <c r="J66" s="41"/>
      <c r="K66" s="41"/>
      <c r="L66" s="41"/>
      <c r="M66" s="41"/>
      <c r="N66" s="41"/>
      <c r="O66" s="41"/>
      <c r="P66" s="41"/>
      <c r="Q66" s="41"/>
      <c r="R66" s="41"/>
      <c r="S66" s="41"/>
      <c r="T66" s="41"/>
      <c r="U66" s="41"/>
      <c r="V66" s="41"/>
      <c r="W66" s="41"/>
      <c r="X66" s="41"/>
    </row>
    <row r="67" spans="1:24" ht="28.5" customHeight="1" x14ac:dyDescent="0.25">
      <c r="A67" s="21" t="s">
        <v>87</v>
      </c>
      <c r="B67" s="21"/>
      <c r="C67" s="21"/>
      <c r="D67" s="21"/>
      <c r="E67" s="21"/>
      <c r="F67" s="22"/>
      <c r="G67" s="21"/>
      <c r="H67" s="21"/>
      <c r="I67" s="22"/>
      <c r="J67" s="20"/>
      <c r="K67" s="20"/>
      <c r="L67" s="20"/>
      <c r="M67" s="20"/>
      <c r="N67" s="20"/>
      <c r="O67" s="20"/>
      <c r="P67" s="20"/>
      <c r="Q67" s="20"/>
      <c r="R67" s="20"/>
      <c r="S67" s="20"/>
      <c r="T67" s="20"/>
      <c r="U67" s="20"/>
      <c r="V67" s="20"/>
      <c r="W67" s="20"/>
      <c r="X67" s="20"/>
    </row>
    <row r="68" spans="1:24" ht="176.25" customHeight="1" x14ac:dyDescent="0.25">
      <c r="A68" s="64" t="s">
        <v>277</v>
      </c>
      <c r="B68" s="64" t="s">
        <v>278</v>
      </c>
      <c r="C68" s="64" t="s">
        <v>279</v>
      </c>
      <c r="D68" s="64" t="s">
        <v>280</v>
      </c>
      <c r="E68" s="64" t="s">
        <v>281</v>
      </c>
      <c r="F68" s="29" t="s">
        <v>282</v>
      </c>
      <c r="G68" s="30">
        <v>84000</v>
      </c>
      <c r="H68" s="30">
        <v>63000</v>
      </c>
      <c r="I68" s="32" t="s">
        <v>283</v>
      </c>
      <c r="J68" s="20"/>
      <c r="K68" s="20"/>
      <c r="L68" s="20"/>
      <c r="M68" s="20"/>
      <c r="N68" s="20"/>
      <c r="O68" s="20"/>
      <c r="P68" s="20"/>
      <c r="Q68" s="20"/>
      <c r="R68" s="20"/>
      <c r="S68" s="20"/>
      <c r="T68" s="20"/>
      <c r="U68" s="20"/>
      <c r="V68" s="20"/>
      <c r="W68" s="20"/>
      <c r="X68" s="20"/>
    </row>
    <row r="69" spans="1:24" ht="309.75" customHeight="1" x14ac:dyDescent="0.25">
      <c r="A69" s="64" t="s">
        <v>284</v>
      </c>
      <c r="B69" s="64" t="s">
        <v>285</v>
      </c>
      <c r="C69" s="64" t="s">
        <v>286</v>
      </c>
      <c r="D69" s="64" t="s">
        <v>287</v>
      </c>
      <c r="E69" s="64" t="s">
        <v>288</v>
      </c>
      <c r="F69" s="65" t="s">
        <v>289</v>
      </c>
      <c r="G69" s="30">
        <v>2900000</v>
      </c>
      <c r="H69" s="66">
        <v>2881900</v>
      </c>
      <c r="I69" s="32" t="s">
        <v>290</v>
      </c>
      <c r="J69" s="20"/>
      <c r="K69" s="20"/>
      <c r="L69" s="20"/>
      <c r="M69" s="20"/>
      <c r="N69" s="20"/>
      <c r="O69" s="20"/>
      <c r="P69" s="20"/>
      <c r="Q69" s="20"/>
      <c r="R69" s="20"/>
      <c r="S69" s="20"/>
      <c r="T69" s="20"/>
      <c r="U69" s="20"/>
      <c r="V69" s="20"/>
      <c r="W69" s="20"/>
      <c r="X69" s="20"/>
    </row>
    <row r="70" spans="1:24" ht="340.5" customHeight="1" x14ac:dyDescent="0.25">
      <c r="A70" s="64" t="s">
        <v>291</v>
      </c>
      <c r="B70" s="64" t="s">
        <v>292</v>
      </c>
      <c r="C70" s="64" t="s">
        <v>293</v>
      </c>
      <c r="D70" s="64" t="s">
        <v>294</v>
      </c>
      <c r="E70" s="64" t="s">
        <v>295</v>
      </c>
      <c r="F70" s="67" t="s">
        <v>359</v>
      </c>
      <c r="G70" s="30">
        <v>160000</v>
      </c>
      <c r="H70" s="68">
        <v>159313.5</v>
      </c>
      <c r="I70" s="32" t="s">
        <v>360</v>
      </c>
      <c r="J70" s="20"/>
      <c r="K70" s="20"/>
      <c r="L70" s="20"/>
      <c r="M70" s="20"/>
      <c r="N70" s="20"/>
      <c r="O70" s="20"/>
      <c r="P70" s="20"/>
      <c r="Q70" s="20"/>
      <c r="R70" s="20"/>
      <c r="S70" s="20"/>
      <c r="T70" s="20"/>
      <c r="U70" s="20"/>
      <c r="V70" s="20"/>
      <c r="W70" s="20"/>
      <c r="X70" s="20"/>
    </row>
    <row r="71" spans="1:24" ht="340.5" customHeight="1" x14ac:dyDescent="0.25">
      <c r="A71" s="64" t="s">
        <v>296</v>
      </c>
      <c r="B71" s="69" t="s">
        <v>297</v>
      </c>
      <c r="C71" s="64" t="s">
        <v>298</v>
      </c>
      <c r="D71" s="64" t="s">
        <v>299</v>
      </c>
      <c r="E71" s="64" t="s">
        <v>200</v>
      </c>
      <c r="F71" s="65">
        <v>0</v>
      </c>
      <c r="G71" s="30">
        <v>0</v>
      </c>
      <c r="H71" s="66">
        <v>0</v>
      </c>
      <c r="I71" s="32" t="s">
        <v>194</v>
      </c>
      <c r="J71" s="20"/>
      <c r="K71" s="20"/>
      <c r="L71" s="20"/>
      <c r="M71" s="20"/>
      <c r="N71" s="20"/>
      <c r="O71" s="20"/>
      <c r="P71" s="20"/>
      <c r="Q71" s="20"/>
      <c r="R71" s="20"/>
      <c r="S71" s="20"/>
      <c r="T71" s="20"/>
      <c r="U71" s="20"/>
      <c r="V71" s="20"/>
      <c r="W71" s="20"/>
      <c r="X71" s="20"/>
    </row>
    <row r="72" spans="1:24" ht="21.75" customHeight="1" x14ac:dyDescent="0.25">
      <c r="A72" s="110" t="s">
        <v>300</v>
      </c>
      <c r="B72" s="98"/>
      <c r="C72" s="98"/>
      <c r="D72" s="98"/>
      <c r="E72" s="97"/>
      <c r="F72" s="30"/>
      <c r="G72" s="71">
        <f t="shared" ref="G72:H72" si="0">SUM(G64:G71)</f>
        <v>3794000</v>
      </c>
      <c r="H72" s="71">
        <f t="shared" si="0"/>
        <v>3394213.5</v>
      </c>
      <c r="I72" s="30">
        <f>G72-H72</f>
        <v>399786.5</v>
      </c>
      <c r="J72" s="20"/>
      <c r="K72" s="20"/>
      <c r="L72" s="20"/>
      <c r="M72" s="20"/>
      <c r="N72" s="20"/>
      <c r="O72" s="20"/>
      <c r="P72" s="20"/>
      <c r="Q72" s="20"/>
      <c r="R72" s="20"/>
      <c r="S72" s="20"/>
      <c r="T72" s="20"/>
      <c r="U72" s="20"/>
      <c r="V72" s="20"/>
      <c r="W72" s="20"/>
      <c r="X72" s="20"/>
    </row>
    <row r="73" spans="1:24" ht="24" customHeight="1" x14ac:dyDescent="0.25">
      <c r="A73" s="111" t="s">
        <v>301</v>
      </c>
      <c r="B73" s="112"/>
      <c r="C73" s="112"/>
      <c r="D73" s="112"/>
      <c r="E73" s="113"/>
      <c r="F73" s="39"/>
      <c r="G73" s="39"/>
      <c r="H73" s="39"/>
      <c r="I73" s="39"/>
      <c r="J73" s="20"/>
      <c r="K73" s="20"/>
      <c r="L73" s="20"/>
      <c r="M73" s="20"/>
      <c r="N73" s="20"/>
      <c r="O73" s="20"/>
      <c r="P73" s="20"/>
      <c r="Q73" s="20"/>
      <c r="R73" s="20"/>
      <c r="S73" s="20"/>
      <c r="T73" s="20"/>
      <c r="U73" s="20"/>
      <c r="V73" s="20"/>
      <c r="W73" s="20"/>
      <c r="X73" s="20"/>
    </row>
    <row r="74" spans="1:24" ht="16.5" customHeight="1" x14ac:dyDescent="0.25">
      <c r="A74" s="55"/>
      <c r="B74" s="55"/>
      <c r="C74" s="55"/>
      <c r="D74" s="55"/>
      <c r="E74" s="55"/>
      <c r="F74" s="57"/>
      <c r="G74" s="57"/>
      <c r="H74" s="57"/>
      <c r="I74" s="57"/>
    </row>
    <row r="75" spans="1:24" ht="63" customHeight="1" x14ac:dyDescent="0.25">
      <c r="A75" s="114" t="s">
        <v>302</v>
      </c>
      <c r="B75" s="115"/>
      <c r="C75" s="115"/>
      <c r="D75" s="115"/>
      <c r="E75" s="116"/>
      <c r="F75" s="72" t="s">
        <v>303</v>
      </c>
      <c r="G75" s="73" t="s">
        <v>304</v>
      </c>
      <c r="H75" s="73" t="s">
        <v>305</v>
      </c>
      <c r="I75" s="73" t="s">
        <v>306</v>
      </c>
      <c r="J75" s="74"/>
      <c r="K75" s="74"/>
      <c r="L75" s="74"/>
      <c r="M75" s="74"/>
      <c r="N75" s="74"/>
      <c r="O75" s="74"/>
      <c r="P75" s="74"/>
      <c r="Q75" s="74"/>
      <c r="R75" s="74"/>
      <c r="S75" s="74"/>
      <c r="T75" s="74"/>
      <c r="U75" s="74"/>
      <c r="V75" s="74"/>
      <c r="W75" s="74"/>
      <c r="X75" s="74"/>
    </row>
    <row r="76" spans="1:24" ht="15.75" customHeight="1" x14ac:dyDescent="0.25">
      <c r="A76" s="117" t="s">
        <v>307</v>
      </c>
      <c r="B76" s="98"/>
      <c r="C76" s="98"/>
      <c r="D76" s="98"/>
      <c r="E76" s="97"/>
      <c r="F76" s="75"/>
      <c r="G76" s="75"/>
      <c r="H76" s="75"/>
      <c r="I76" s="75"/>
      <c r="J76" s="74"/>
      <c r="K76" s="74"/>
      <c r="L76" s="74"/>
      <c r="M76" s="74"/>
      <c r="N76" s="74"/>
      <c r="O76" s="74"/>
      <c r="P76" s="74"/>
      <c r="Q76" s="74"/>
      <c r="R76" s="74"/>
      <c r="S76" s="74"/>
      <c r="T76" s="74"/>
      <c r="U76" s="74"/>
      <c r="V76" s="74"/>
      <c r="W76" s="74"/>
      <c r="X76" s="74"/>
    </row>
    <row r="77" spans="1:24" ht="15.75" customHeight="1" x14ac:dyDescent="0.25">
      <c r="A77" s="117"/>
      <c r="B77" s="98"/>
      <c r="C77" s="98"/>
      <c r="D77" s="98"/>
      <c r="E77" s="97"/>
      <c r="F77" s="75"/>
      <c r="G77" s="75"/>
      <c r="H77" s="75"/>
      <c r="I77" s="75"/>
      <c r="J77" s="74"/>
      <c r="K77" s="74"/>
      <c r="L77" s="74"/>
      <c r="M77" s="74"/>
      <c r="N77" s="74"/>
      <c r="O77" s="74"/>
      <c r="P77" s="74"/>
      <c r="Q77" s="74"/>
      <c r="R77" s="74"/>
      <c r="S77" s="74"/>
      <c r="T77" s="74"/>
      <c r="U77" s="74"/>
      <c r="V77" s="74"/>
      <c r="W77" s="74"/>
      <c r="X77" s="74"/>
    </row>
    <row r="78" spans="1:24" ht="23.25" customHeight="1" x14ac:dyDescent="0.25">
      <c r="A78" s="108" t="s">
        <v>308</v>
      </c>
      <c r="B78" s="98"/>
      <c r="C78" s="98"/>
      <c r="D78" s="98"/>
      <c r="E78" s="97"/>
      <c r="F78" s="76"/>
      <c r="G78" s="76"/>
      <c r="H78" s="76"/>
      <c r="I78" s="76"/>
    </row>
    <row r="79" spans="1:24" ht="21.75" customHeight="1" x14ac:dyDescent="0.25">
      <c r="A79" s="70" t="s">
        <v>309</v>
      </c>
      <c r="B79" s="77"/>
      <c r="C79" s="77"/>
      <c r="D79" s="77"/>
      <c r="E79" s="77"/>
      <c r="F79" s="77"/>
      <c r="G79" s="78">
        <f t="shared" ref="G79:H79" si="1">G60+G72</f>
        <v>29456426.170000002</v>
      </c>
      <c r="H79" s="78">
        <f t="shared" si="1"/>
        <v>27471077.309999999</v>
      </c>
      <c r="I79" s="79">
        <f>G79-H79</f>
        <v>1985348.8600000031</v>
      </c>
      <c r="J79" s="20"/>
      <c r="K79" s="20"/>
      <c r="L79" s="20"/>
      <c r="M79" s="20"/>
      <c r="N79" s="20"/>
      <c r="O79" s="20"/>
      <c r="P79" s="20"/>
      <c r="Q79" s="20"/>
      <c r="R79" s="20"/>
      <c r="S79" s="20"/>
      <c r="T79" s="20"/>
      <c r="U79" s="20"/>
      <c r="V79" s="20"/>
      <c r="W79" s="20"/>
      <c r="X79" s="20"/>
    </row>
    <row r="80" spans="1:24" ht="15.75" customHeight="1" x14ac:dyDescent="0.25"/>
    <row r="81" spans="1:9" ht="75.75" customHeight="1" x14ac:dyDescent="0.25">
      <c r="A81" s="96" t="s">
        <v>310</v>
      </c>
      <c r="B81" s="97"/>
      <c r="C81" s="96" t="s">
        <v>311</v>
      </c>
      <c r="D81" s="98"/>
      <c r="E81" s="98"/>
      <c r="F81" s="97"/>
      <c r="G81" s="96" t="s">
        <v>312</v>
      </c>
      <c r="H81" s="98"/>
      <c r="I81" s="97"/>
    </row>
    <row r="82" spans="1:9" ht="15.75" customHeight="1" x14ac:dyDescent="0.25"/>
    <row r="83" spans="1:9" ht="15.75" customHeight="1" x14ac:dyDescent="0.25"/>
    <row r="84" spans="1:9" ht="15.75" customHeight="1" x14ac:dyDescent="0.25"/>
    <row r="85" spans="1:9" ht="15.75" customHeight="1" x14ac:dyDescent="0.25"/>
    <row r="86" spans="1:9" ht="15.75" customHeight="1" x14ac:dyDescent="0.25"/>
    <row r="87" spans="1:9" ht="15.75" customHeight="1" x14ac:dyDescent="0.25"/>
    <row r="88" spans="1:9" ht="15.75" customHeight="1" x14ac:dyDescent="0.25"/>
    <row r="89" spans="1:9" ht="15.75" customHeight="1" x14ac:dyDescent="0.25"/>
    <row r="90" spans="1:9" ht="15.75" customHeight="1" x14ac:dyDescent="0.25"/>
    <row r="91" spans="1:9" ht="15.75" customHeight="1" x14ac:dyDescent="0.25"/>
    <row r="92" spans="1:9" ht="15.75" customHeight="1" x14ac:dyDescent="0.25"/>
    <row r="93" spans="1:9" ht="15.75" customHeight="1" x14ac:dyDescent="0.25"/>
    <row r="94" spans="1:9" ht="15.75" customHeight="1" x14ac:dyDescent="0.25"/>
    <row r="95" spans="1:9" ht="15.75" customHeight="1" x14ac:dyDescent="0.25"/>
    <row r="96" spans="1:9"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row r="1006" ht="15.75" customHeight="1" x14ac:dyDescent="0.25"/>
    <row r="1007" ht="15.75" customHeight="1" x14ac:dyDescent="0.25"/>
    <row r="1008" ht="15.75" customHeight="1" x14ac:dyDescent="0.25"/>
    <row r="1009" ht="15.75" customHeight="1" x14ac:dyDescent="0.25"/>
    <row r="1010" ht="15.75" customHeight="1" x14ac:dyDescent="0.25"/>
    <row r="1011" ht="15.75" customHeight="1" x14ac:dyDescent="0.25"/>
    <row r="1012" ht="15.75" customHeight="1" x14ac:dyDescent="0.25"/>
    <row r="1013" ht="15.75" customHeight="1" x14ac:dyDescent="0.25"/>
    <row r="1014" ht="15.75" customHeight="1" x14ac:dyDescent="0.25"/>
    <row r="1015" ht="15.75" customHeight="1" x14ac:dyDescent="0.25"/>
    <row r="1016" ht="15.75" customHeight="1" x14ac:dyDescent="0.25"/>
    <row r="1017" ht="15.75" customHeight="1" x14ac:dyDescent="0.25"/>
    <row r="1018" ht="15.75" customHeight="1" x14ac:dyDescent="0.25"/>
    <row r="1019" ht="15.75" customHeight="1" x14ac:dyDescent="0.25"/>
    <row r="1020" ht="15.75" customHeight="1" x14ac:dyDescent="0.25"/>
    <row r="1021" ht="15.75" customHeight="1" x14ac:dyDescent="0.25"/>
    <row r="1022" ht="15.75" customHeight="1" x14ac:dyDescent="0.25"/>
    <row r="1023" ht="15.75" customHeight="1" x14ac:dyDescent="0.25"/>
    <row r="1024" ht="15.75" customHeight="1" x14ac:dyDescent="0.25"/>
    <row r="1025" ht="15.75" customHeight="1" x14ac:dyDescent="0.25"/>
    <row r="1026" ht="15.75" customHeight="1" x14ac:dyDescent="0.25"/>
    <row r="1027" ht="15.75" customHeight="1" x14ac:dyDescent="0.25"/>
    <row r="1028" ht="15.75" customHeight="1" x14ac:dyDescent="0.25"/>
    <row r="1029" ht="15.75" customHeight="1" x14ac:dyDescent="0.25"/>
    <row r="1030" ht="15.75" customHeight="1" x14ac:dyDescent="0.25"/>
    <row r="1031" ht="15.75" customHeight="1" x14ac:dyDescent="0.25"/>
    <row r="1032" ht="15.75" customHeight="1" x14ac:dyDescent="0.25"/>
    <row r="1033" ht="15.75" customHeight="1" x14ac:dyDescent="0.25"/>
    <row r="1034" ht="15.75" customHeight="1" x14ac:dyDescent="0.25"/>
    <row r="1035" ht="15.75" customHeight="1" x14ac:dyDescent="0.25"/>
    <row r="1036" ht="15.75" customHeight="1" x14ac:dyDescent="0.25"/>
    <row r="1037" ht="15.75" customHeight="1" x14ac:dyDescent="0.25"/>
    <row r="1038" ht="15.75" customHeight="1" x14ac:dyDescent="0.25"/>
    <row r="1039" ht="15.75" customHeight="1" x14ac:dyDescent="0.25"/>
    <row r="1040" ht="15.75" customHeight="1" x14ac:dyDescent="0.25"/>
    <row r="1041" ht="15.75" customHeight="1" x14ac:dyDescent="0.25"/>
    <row r="1042" ht="15.75" customHeight="1" x14ac:dyDescent="0.25"/>
    <row r="1043" ht="15.75" customHeight="1" x14ac:dyDescent="0.25"/>
    <row r="1044" ht="15.75" customHeight="1" x14ac:dyDescent="0.25"/>
    <row r="1045" ht="15.75" customHeight="1" x14ac:dyDescent="0.25"/>
    <row r="1046" ht="15.75" customHeight="1" x14ac:dyDescent="0.25"/>
    <row r="1047" ht="15.75" customHeight="1" x14ac:dyDescent="0.25"/>
    <row r="1048" ht="15.75" customHeight="1" x14ac:dyDescent="0.25"/>
    <row r="1049" ht="15.75" customHeight="1" x14ac:dyDescent="0.25"/>
    <row r="1050" ht="15.75" customHeight="1" x14ac:dyDescent="0.25"/>
  </sheetData>
  <mergeCells count="15">
    <mergeCell ref="A81:B81"/>
    <mergeCell ref="C81:F81"/>
    <mergeCell ref="G81:I81"/>
    <mergeCell ref="A4:I4"/>
    <mergeCell ref="H10:I10"/>
    <mergeCell ref="H11:I11"/>
    <mergeCell ref="A14:I14"/>
    <mergeCell ref="A60:E60"/>
    <mergeCell ref="A62:I62"/>
    <mergeCell ref="A72:E72"/>
    <mergeCell ref="A73:E73"/>
    <mergeCell ref="A75:E75"/>
    <mergeCell ref="A76:E76"/>
    <mergeCell ref="A77:E77"/>
    <mergeCell ref="A78:E78"/>
  </mergeCells>
  <pageMargins left="0.45" right="0.45" top="0.75" bottom="0.5" header="0" footer="0"/>
  <pageSetup paperSize="14"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defaultColWidth="14.42578125" defaultRowHeight="15" customHeight="1" x14ac:dyDescent="0.25"/>
  <cols>
    <col min="1" max="26" width="8.7109375" customWidth="1"/>
  </cols>
  <sheetData>
    <row r="1" spans="1:1" ht="23.25" customHeight="1" x14ac:dyDescent="0.35">
      <c r="A1" s="2" t="s">
        <v>313</v>
      </c>
    </row>
    <row r="3" spans="1:1" x14ac:dyDescent="0.25">
      <c r="A3" s="3" t="s">
        <v>314</v>
      </c>
    </row>
    <row r="5" spans="1:1" x14ac:dyDescent="0.25">
      <c r="A5" s="3" t="s">
        <v>315</v>
      </c>
    </row>
    <row r="6" spans="1:1" x14ac:dyDescent="0.25">
      <c r="A6" s="1" t="s">
        <v>316</v>
      </c>
    </row>
    <row r="9" spans="1:1" x14ac:dyDescent="0.25">
      <c r="A9" s="3" t="s">
        <v>317</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Form 5 - AGDAR</vt:lpstr>
      <vt:lpstr>FDPP LICENSE</vt:lpstr>
      <vt:lpstr>'Form 5 - AGDAR'!Print_Area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Jasmin Aure</dc:creator>
  <cp:lastModifiedBy>ICT</cp:lastModifiedBy>
  <cp:lastPrinted>2025-02-07T04:38:20Z</cp:lastPrinted>
  <dcterms:created xsi:type="dcterms:W3CDTF">2015-06-05T18:17:20Z</dcterms:created>
  <dcterms:modified xsi:type="dcterms:W3CDTF">2025-05-05T00:50:38Z</dcterms:modified>
</cp:coreProperties>
</file>